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documenttasks/documenttask1.xml" ContentType="application/vnd.ms-excel.documenttask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X:\PRESSUPOSTOS\2025\APROVACIO PRESSUPOST\PRESSUPOST\"/>
    </mc:Choice>
  </mc:AlternateContent>
  <xr:revisionPtr revIDLastSave="0" documentId="13_ncr:1_{545C0494-8EE9-42EC-AF3D-C805017A55A3}" xr6:coauthVersionLast="47" xr6:coauthVersionMax="47" xr10:uidLastSave="{00000000-0000-0000-0000-000000000000}"/>
  <bookViews>
    <workbookView xWindow="-120" yWindow="-120" windowWidth="29040" windowHeight="15720" activeTab="1" xr2:uid="{EC49C45B-062F-4F95-B665-702EFFC33AA2}"/>
  </bookViews>
  <sheets>
    <sheet name="INGRESSOS" sheetId="2" r:id="rId1"/>
    <sheet name="DESPESES" sheetId="22" r:id="rId2"/>
  </sheets>
  <definedNames>
    <definedName name="_xlnm._FilterDatabase" localSheetId="1" hidden="1">DESPESES!$A$2:$I$1532</definedName>
    <definedName name="_xlnm._FilterDatabase" localSheetId="0" hidden="1">INGRESSOS!$A$2:$F$162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34" i="22" l="1"/>
  <c r="I1534" i="22" l="1"/>
  <c r="F161" i="2" l="1"/>
  <c r="C4" i="2" l="1"/>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C126" i="2"/>
  <c r="C127" i="2"/>
  <c r="C128" i="2"/>
  <c r="C129" i="2"/>
  <c r="C130" i="2"/>
  <c r="C131" i="2"/>
  <c r="C132" i="2"/>
  <c r="C133" i="2"/>
  <c r="C134" i="2"/>
  <c r="C135" i="2"/>
  <c r="C136" i="2"/>
  <c r="C137" i="2"/>
  <c r="C138" i="2"/>
  <c r="C139" i="2"/>
  <c r="C140" i="2"/>
  <c r="C141" i="2"/>
  <c r="C142" i="2"/>
  <c r="C143" i="2"/>
  <c r="C144" i="2"/>
  <c r="C145" i="2"/>
  <c r="C146" i="2"/>
  <c r="C147" i="2"/>
  <c r="C148" i="2"/>
  <c r="C149" i="2"/>
  <c r="C150" i="2"/>
  <c r="C151" i="2"/>
  <c r="C152" i="2"/>
  <c r="C153" i="2"/>
  <c r="C154" i="2"/>
  <c r="C155" i="2"/>
  <c r="C156" i="2"/>
  <c r="C157" i="2"/>
  <c r="C158" i="2"/>
  <c r="C159" i="2"/>
  <c r="C160" i="2"/>
  <c r="C161" i="2"/>
  <c r="C3" i="2"/>
  <c r="G830" i="22"/>
  <c r="G829" i="22"/>
  <c r="I1532" i="22"/>
  <c r="G4" i="22" l="1"/>
  <c r="G5" i="22"/>
  <c r="G6" i="22"/>
  <c r="G7" i="22"/>
  <c r="G8" i="22"/>
  <c r="G9" i="22"/>
  <c r="G10" i="22"/>
  <c r="G11" i="22"/>
  <c r="G12" i="22"/>
  <c r="G13" i="22"/>
  <c r="G14" i="22"/>
  <c r="G15" i="22"/>
  <c r="G16" i="22"/>
  <c r="G17" i="22"/>
  <c r="G18" i="22"/>
  <c r="G19" i="22"/>
  <c r="G20" i="22"/>
  <c r="G21" i="22"/>
  <c r="G22" i="22"/>
  <c r="G23" i="22"/>
  <c r="G24" i="22"/>
  <c r="G25" i="22"/>
  <c r="G26" i="22"/>
  <c r="G27" i="22"/>
  <c r="G28" i="22"/>
  <c r="G29" i="22"/>
  <c r="G30" i="22"/>
  <c r="G31" i="22"/>
  <c r="G32" i="22"/>
  <c r="G33" i="22"/>
  <c r="G34" i="22"/>
  <c r="G35" i="22"/>
  <c r="G36" i="22"/>
  <c r="G37" i="22"/>
  <c r="G38" i="22"/>
  <c r="G39" i="22"/>
  <c r="G40" i="22"/>
  <c r="G41" i="22"/>
  <c r="G42" i="22"/>
  <c r="G43" i="22"/>
  <c r="G44" i="22"/>
  <c r="G45" i="22"/>
  <c r="G46" i="22"/>
  <c r="G47" i="22"/>
  <c r="G48" i="22"/>
  <c r="G49" i="22"/>
  <c r="G50" i="22"/>
  <c r="G51" i="22"/>
  <c r="G52" i="22"/>
  <c r="G53" i="22"/>
  <c r="G54" i="22"/>
  <c r="G55" i="22"/>
  <c r="G56" i="22"/>
  <c r="G57" i="22"/>
  <c r="G58" i="22"/>
  <c r="G59" i="22"/>
  <c r="G60" i="22"/>
  <c r="G61" i="22"/>
  <c r="G62" i="22"/>
  <c r="G63" i="22"/>
  <c r="G64" i="22"/>
  <c r="G65" i="22"/>
  <c r="G66" i="22"/>
  <c r="G67" i="22"/>
  <c r="G68" i="22"/>
  <c r="G69" i="22"/>
  <c r="G70" i="22"/>
  <c r="G71" i="22"/>
  <c r="G72" i="22"/>
  <c r="G73" i="22"/>
  <c r="G74" i="22"/>
  <c r="G75" i="22"/>
  <c r="G76" i="22"/>
  <c r="G77" i="22"/>
  <c r="G78" i="22"/>
  <c r="G79" i="22"/>
  <c r="G80" i="22"/>
  <c r="G81" i="22"/>
  <c r="G82" i="22"/>
  <c r="G83" i="22"/>
  <c r="G84" i="22"/>
  <c r="G85" i="22"/>
  <c r="G86" i="22"/>
  <c r="G87" i="22"/>
  <c r="G88" i="22"/>
  <c r="G89" i="22"/>
  <c r="G90" i="22"/>
  <c r="G91" i="22"/>
  <c r="G92" i="22"/>
  <c r="G93" i="22"/>
  <c r="G94" i="22"/>
  <c r="G95" i="22"/>
  <c r="G96" i="22"/>
  <c r="G97" i="22"/>
  <c r="G98" i="22"/>
  <c r="G99" i="22"/>
  <c r="G100" i="22"/>
  <c r="G101" i="22"/>
  <c r="G102" i="22"/>
  <c r="G103" i="22"/>
  <c r="G104" i="22"/>
  <c r="G105" i="22"/>
  <c r="G106" i="22"/>
  <c r="G107" i="22"/>
  <c r="G108" i="22"/>
  <c r="G109" i="22"/>
  <c r="G110" i="22"/>
  <c r="G111" i="22"/>
  <c r="G112" i="22"/>
  <c r="G113" i="22"/>
  <c r="G114" i="22"/>
  <c r="G115" i="22"/>
  <c r="G116" i="22"/>
  <c r="G117" i="22"/>
  <c r="G118" i="22"/>
  <c r="G119" i="22"/>
  <c r="G120" i="22"/>
  <c r="G121" i="22"/>
  <c r="G122" i="22"/>
  <c r="G123" i="22"/>
  <c r="G124" i="22"/>
  <c r="G125" i="22"/>
  <c r="G126" i="22"/>
  <c r="G127" i="22"/>
  <c r="G128" i="22"/>
  <c r="G129" i="22"/>
  <c r="G130" i="22"/>
  <c r="G131" i="22"/>
  <c r="G132" i="22"/>
  <c r="G133" i="22"/>
  <c r="G134" i="22"/>
  <c r="G135" i="22"/>
  <c r="G136" i="22"/>
  <c r="G137" i="22"/>
  <c r="G138" i="22"/>
  <c r="G139" i="22"/>
  <c r="G140" i="22"/>
  <c r="G141" i="22"/>
  <c r="G142" i="22"/>
  <c r="G143" i="22"/>
  <c r="G144" i="22"/>
  <c r="G145" i="22"/>
  <c r="G146" i="22"/>
  <c r="G147" i="22"/>
  <c r="G148" i="22"/>
  <c r="G149" i="22"/>
  <c r="G150" i="22"/>
  <c r="G151" i="22"/>
  <c r="G152" i="22"/>
  <c r="G153" i="22"/>
  <c r="G154" i="22"/>
  <c r="G155" i="22"/>
  <c r="G156" i="22"/>
  <c r="G157" i="22"/>
  <c r="G158" i="22"/>
  <c r="G159" i="22"/>
  <c r="G160" i="22"/>
  <c r="G161" i="22"/>
  <c r="G162" i="22"/>
  <c r="G163" i="22"/>
  <c r="G164" i="22"/>
  <c r="G165" i="22"/>
  <c r="G166" i="22"/>
  <c r="G167" i="22"/>
  <c r="G168" i="22"/>
  <c r="G169" i="22"/>
  <c r="G170" i="22"/>
  <c r="G171" i="22"/>
  <c r="G172" i="22"/>
  <c r="G173" i="22"/>
  <c r="G174" i="22"/>
  <c r="G175" i="22"/>
  <c r="G176" i="22"/>
  <c r="G177" i="22"/>
  <c r="G178" i="22"/>
  <c r="G179" i="22"/>
  <c r="G180" i="22"/>
  <c r="G181" i="22"/>
  <c r="G182" i="22"/>
  <c r="G183" i="22"/>
  <c r="G184" i="22"/>
  <c r="G185" i="22"/>
  <c r="G186" i="22"/>
  <c r="G187" i="22"/>
  <c r="G188" i="22"/>
  <c r="G189" i="22"/>
  <c r="G190" i="22"/>
  <c r="G191" i="22"/>
  <c r="G192" i="22"/>
  <c r="G193" i="22"/>
  <c r="G194" i="22"/>
  <c r="G195" i="22"/>
  <c r="G196" i="22"/>
  <c r="G197" i="22"/>
  <c r="G198" i="22"/>
  <c r="G199" i="22"/>
  <c r="G200" i="22"/>
  <c r="G201" i="22"/>
  <c r="G202" i="22"/>
  <c r="G203" i="22"/>
  <c r="G204" i="22"/>
  <c r="G205" i="22"/>
  <c r="G206" i="22"/>
  <c r="G207" i="22"/>
  <c r="G208" i="22"/>
  <c r="G209" i="22"/>
  <c r="G210" i="22"/>
  <c r="G211" i="22"/>
  <c r="G212" i="22"/>
  <c r="G213" i="22"/>
  <c r="G214" i="22"/>
  <c r="G215" i="22"/>
  <c r="G216" i="22"/>
  <c r="G217" i="22"/>
  <c r="G218" i="22"/>
  <c r="G219" i="22"/>
  <c r="G220" i="22"/>
  <c r="G221" i="22"/>
  <c r="G222" i="22"/>
  <c r="G223" i="22"/>
  <c r="G224" i="22"/>
  <c r="G225" i="22"/>
  <c r="G226" i="22"/>
  <c r="G227" i="22"/>
  <c r="G228" i="22"/>
  <c r="G229" i="22"/>
  <c r="G230" i="22"/>
  <c r="G231" i="22"/>
  <c r="G232" i="22"/>
  <c r="G233" i="22"/>
  <c r="G234" i="22"/>
  <c r="G235" i="22"/>
  <c r="G236" i="22"/>
  <c r="G237" i="22"/>
  <c r="G238" i="22"/>
  <c r="G239" i="22"/>
  <c r="G240" i="22"/>
  <c r="G241" i="22"/>
  <c r="G242" i="22"/>
  <c r="G243" i="22"/>
  <c r="G244" i="22"/>
  <c r="G245" i="22"/>
  <c r="G246" i="22"/>
  <c r="G247" i="22"/>
  <c r="G248" i="22"/>
  <c r="G249" i="22"/>
  <c r="G250" i="22"/>
  <c r="G251" i="22"/>
  <c r="G252" i="22"/>
  <c r="G253" i="22"/>
  <c r="G254" i="22"/>
  <c r="G255" i="22"/>
  <c r="G256" i="22"/>
  <c r="G257" i="22"/>
  <c r="G258" i="22"/>
  <c r="G259" i="22"/>
  <c r="G260" i="22"/>
  <c r="G261" i="22"/>
  <c r="G262" i="22"/>
  <c r="G263" i="22"/>
  <c r="G264" i="22"/>
  <c r="G265" i="22"/>
  <c r="G266" i="22"/>
  <c r="G267" i="22"/>
  <c r="G268" i="22"/>
  <c r="G269" i="22"/>
  <c r="G270" i="22"/>
  <c r="G271" i="22"/>
  <c r="G272" i="22"/>
  <c r="G273" i="22"/>
  <c r="G274" i="22"/>
  <c r="G275" i="22"/>
  <c r="G276" i="22"/>
  <c r="G277" i="22"/>
  <c r="G278" i="22"/>
  <c r="G279" i="22"/>
  <c r="G280" i="22"/>
  <c r="G281" i="22"/>
  <c r="G282" i="22"/>
  <c r="G283" i="22"/>
  <c r="G284" i="22"/>
  <c r="G285" i="22"/>
  <c r="G286" i="22"/>
  <c r="G287" i="22"/>
  <c r="G288" i="22"/>
  <c r="G289" i="22"/>
  <c r="G290" i="22"/>
  <c r="G291" i="22"/>
  <c r="G292" i="22"/>
  <c r="G293" i="22"/>
  <c r="G294" i="22"/>
  <c r="G295" i="22"/>
  <c r="G296" i="22"/>
  <c r="G297" i="22"/>
  <c r="G298" i="22"/>
  <c r="G299" i="22"/>
  <c r="G300" i="22"/>
  <c r="G301" i="22"/>
  <c r="G302" i="22"/>
  <c r="G303" i="22"/>
  <c r="G304" i="22"/>
  <c r="G305" i="22"/>
  <c r="G306" i="22"/>
  <c r="G307" i="22"/>
  <c r="G308" i="22"/>
  <c r="G309" i="22"/>
  <c r="G310" i="22"/>
  <c r="G311" i="22"/>
  <c r="G312" i="22"/>
  <c r="G313" i="22"/>
  <c r="G314" i="22"/>
  <c r="G315" i="22"/>
  <c r="G316" i="22"/>
  <c r="G317" i="22"/>
  <c r="G318" i="22"/>
  <c r="G319" i="22"/>
  <c r="G320" i="22"/>
  <c r="G321" i="22"/>
  <c r="G322" i="22"/>
  <c r="G323" i="22"/>
  <c r="G324" i="22"/>
  <c r="G325" i="22"/>
  <c r="G326" i="22"/>
  <c r="G327" i="22"/>
  <c r="G328" i="22"/>
  <c r="G329" i="22"/>
  <c r="G330" i="22"/>
  <c r="G331" i="22"/>
  <c r="G332" i="22"/>
  <c r="G333" i="22"/>
  <c r="G334" i="22"/>
  <c r="G335" i="22"/>
  <c r="G336" i="22"/>
  <c r="G337" i="22"/>
  <c r="G338" i="22"/>
  <c r="G339" i="22"/>
  <c r="G340" i="22"/>
  <c r="G341" i="22"/>
  <c r="G342" i="22"/>
  <c r="G343" i="22"/>
  <c r="G344" i="22"/>
  <c r="G345" i="22"/>
  <c r="G346" i="22"/>
  <c r="G347" i="22"/>
  <c r="G348" i="22"/>
  <c r="G349" i="22"/>
  <c r="G350" i="22"/>
  <c r="G351" i="22"/>
  <c r="G352" i="22"/>
  <c r="G353" i="22"/>
  <c r="G354" i="22"/>
  <c r="G355" i="22"/>
  <c r="G356" i="22"/>
  <c r="G357" i="22"/>
  <c r="G358" i="22"/>
  <c r="G359" i="22"/>
  <c r="G360" i="22"/>
  <c r="G361" i="22"/>
  <c r="G362" i="22"/>
  <c r="G363" i="22"/>
  <c r="G364" i="22"/>
  <c r="G365" i="22"/>
  <c r="G366" i="22"/>
  <c r="G367" i="22"/>
  <c r="G368" i="22"/>
  <c r="G369" i="22"/>
  <c r="G370" i="22"/>
  <c r="G371" i="22"/>
  <c r="G372" i="22"/>
  <c r="G373" i="22"/>
  <c r="G374" i="22"/>
  <c r="G375" i="22"/>
  <c r="G376" i="22"/>
  <c r="G377" i="22"/>
  <c r="G378" i="22"/>
  <c r="G379" i="22"/>
  <c r="G380" i="22"/>
  <c r="G381" i="22"/>
  <c r="G382" i="22"/>
  <c r="G383" i="22"/>
  <c r="G384" i="22"/>
  <c r="G385" i="22"/>
  <c r="G386" i="22"/>
  <c r="G387" i="22"/>
  <c r="G388" i="22"/>
  <c r="G389" i="22"/>
  <c r="G390" i="22"/>
  <c r="G391" i="22"/>
  <c r="G392" i="22"/>
  <c r="G393" i="22"/>
  <c r="G394" i="22"/>
  <c r="G395" i="22"/>
  <c r="G396" i="22"/>
  <c r="G397" i="22"/>
  <c r="G398" i="22"/>
  <c r="G399" i="22"/>
  <c r="G400" i="22"/>
  <c r="G401" i="22"/>
  <c r="G402" i="22"/>
  <c r="G403" i="22"/>
  <c r="G404" i="22"/>
  <c r="G405" i="22"/>
  <c r="G406" i="22"/>
  <c r="G407" i="22"/>
  <c r="G408" i="22"/>
  <c r="G409" i="22"/>
  <c r="G410" i="22"/>
  <c r="G411" i="22"/>
  <c r="G412" i="22"/>
  <c r="G413" i="22"/>
  <c r="G414" i="22"/>
  <c r="G415" i="22"/>
  <c r="G416" i="22"/>
  <c r="G417" i="22"/>
  <c r="G418" i="22"/>
  <c r="G419" i="22"/>
  <c r="G420" i="22"/>
  <c r="G421" i="22"/>
  <c r="G422" i="22"/>
  <c r="G423" i="22"/>
  <c r="G424" i="22"/>
  <c r="G425" i="22"/>
  <c r="G426" i="22"/>
  <c r="G427" i="22"/>
  <c r="G428" i="22"/>
  <c r="G429" i="22"/>
  <c r="G430" i="22"/>
  <c r="G431" i="22"/>
  <c r="G432" i="22"/>
  <c r="G433" i="22"/>
  <c r="G434" i="22"/>
  <c r="G435" i="22"/>
  <c r="G436" i="22"/>
  <c r="G437" i="22"/>
  <c r="G438" i="22"/>
  <c r="G439" i="22"/>
  <c r="G440" i="22"/>
  <c r="G441" i="22"/>
  <c r="G442" i="22"/>
  <c r="G443" i="22"/>
  <c r="G444" i="22"/>
  <c r="G445" i="22"/>
  <c r="G446" i="22"/>
  <c r="G447" i="22"/>
  <c r="G448" i="22"/>
  <c r="G449" i="22"/>
  <c r="G450" i="22"/>
  <c r="G451" i="22"/>
  <c r="G452" i="22"/>
  <c r="G453" i="22"/>
  <c r="G454" i="22"/>
  <c r="G455" i="22"/>
  <c r="G456" i="22"/>
  <c r="G457" i="22"/>
  <c r="G458" i="22"/>
  <c r="G459" i="22"/>
  <c r="G460" i="22"/>
  <c r="G461" i="22"/>
  <c r="G462" i="22"/>
  <c r="G463" i="22"/>
  <c r="G464" i="22"/>
  <c r="G465" i="22"/>
  <c r="G466" i="22"/>
  <c r="G467" i="22"/>
  <c r="G468" i="22"/>
  <c r="G469" i="22"/>
  <c r="G470" i="22"/>
  <c r="G471" i="22"/>
  <c r="G472" i="22"/>
  <c r="G473" i="22"/>
  <c r="G474" i="22"/>
  <c r="G475" i="22"/>
  <c r="G476" i="22"/>
  <c r="G477" i="22"/>
  <c r="G478" i="22"/>
  <c r="G479" i="22"/>
  <c r="G480" i="22"/>
  <c r="G481" i="22"/>
  <c r="G482" i="22"/>
  <c r="G483" i="22"/>
  <c r="G484" i="22"/>
  <c r="G485" i="22"/>
  <c r="G486" i="22"/>
  <c r="G487" i="22"/>
  <c r="G488" i="22"/>
  <c r="G489" i="22"/>
  <c r="G490" i="22"/>
  <c r="G491" i="22"/>
  <c r="G492" i="22"/>
  <c r="G493" i="22"/>
  <c r="G494" i="22"/>
  <c r="G495" i="22"/>
  <c r="G496" i="22"/>
  <c r="G497" i="22"/>
  <c r="G498" i="22"/>
  <c r="G499" i="22"/>
  <c r="G500" i="22"/>
  <c r="G501" i="22"/>
  <c r="G502" i="22"/>
  <c r="G503" i="22"/>
  <c r="G504" i="22"/>
  <c r="G505" i="22"/>
  <c r="G506" i="22"/>
  <c r="G507" i="22"/>
  <c r="G508" i="22"/>
  <c r="G509" i="22"/>
  <c r="G510" i="22"/>
  <c r="G511" i="22"/>
  <c r="G512" i="22"/>
  <c r="G513" i="22"/>
  <c r="G514" i="22"/>
  <c r="G515" i="22"/>
  <c r="G516" i="22"/>
  <c r="G517" i="22"/>
  <c r="G518" i="22"/>
  <c r="G519" i="22"/>
  <c r="G520" i="22"/>
  <c r="G521" i="22"/>
  <c r="G522" i="22"/>
  <c r="G523" i="22"/>
  <c r="G524" i="22"/>
  <c r="G525" i="22"/>
  <c r="G526" i="22"/>
  <c r="G527" i="22"/>
  <c r="G528" i="22"/>
  <c r="G529" i="22"/>
  <c r="G530" i="22"/>
  <c r="G531" i="22"/>
  <c r="G532" i="22"/>
  <c r="G533" i="22"/>
  <c r="G534" i="22"/>
  <c r="G535" i="22"/>
  <c r="G536" i="22"/>
  <c r="G537" i="22"/>
  <c r="G538" i="22"/>
  <c r="G539" i="22"/>
  <c r="G540" i="22"/>
  <c r="G541" i="22"/>
  <c r="G542" i="22"/>
  <c r="G543" i="22"/>
  <c r="G544" i="22"/>
  <c r="G545" i="22"/>
  <c r="G546" i="22"/>
  <c r="G547" i="22"/>
  <c r="G548" i="22"/>
  <c r="G549" i="22"/>
  <c r="G550" i="22"/>
  <c r="G551" i="22"/>
  <c r="G552" i="22"/>
  <c r="G553" i="22"/>
  <c r="G554" i="22"/>
  <c r="G555" i="22"/>
  <c r="G556" i="22"/>
  <c r="G557" i="22"/>
  <c r="G558" i="22"/>
  <c r="G559" i="22"/>
  <c r="G560" i="22"/>
  <c r="G561" i="22"/>
  <c r="G562" i="22"/>
  <c r="G563" i="22"/>
  <c r="G564" i="22"/>
  <c r="G565" i="22"/>
  <c r="G566" i="22"/>
  <c r="G567" i="22"/>
  <c r="G568" i="22"/>
  <c r="G569" i="22"/>
  <c r="G570" i="22"/>
  <c r="G571" i="22"/>
  <c r="G572" i="22"/>
  <c r="G573" i="22"/>
  <c r="G574" i="22"/>
  <c r="G575" i="22"/>
  <c r="G576" i="22"/>
  <c r="G577" i="22"/>
  <c r="G578" i="22"/>
  <c r="G579" i="22"/>
  <c r="G580" i="22"/>
  <c r="G581" i="22"/>
  <c r="G582" i="22"/>
  <c r="G583" i="22"/>
  <c r="G584" i="22"/>
  <c r="G585" i="22"/>
  <c r="G586" i="22"/>
  <c r="G587" i="22"/>
  <c r="G588" i="22"/>
  <c r="G589" i="22"/>
  <c r="G590" i="22"/>
  <c r="G591" i="22"/>
  <c r="G592" i="22"/>
  <c r="G593" i="22"/>
  <c r="G594" i="22"/>
  <c r="G595" i="22"/>
  <c r="G596" i="22"/>
  <c r="G597" i="22"/>
  <c r="G598" i="22"/>
  <c r="G599" i="22"/>
  <c r="G600" i="22"/>
  <c r="G601" i="22"/>
  <c r="G602" i="22"/>
  <c r="G603" i="22"/>
  <c r="G604" i="22"/>
  <c r="G605" i="22"/>
  <c r="G606" i="22"/>
  <c r="G607" i="22"/>
  <c r="G608" i="22"/>
  <c r="G609" i="22"/>
  <c r="G610" i="22"/>
  <c r="G611" i="22"/>
  <c r="G612" i="22"/>
  <c r="G613" i="22"/>
  <c r="G614" i="22"/>
  <c r="G615" i="22"/>
  <c r="G616" i="22"/>
  <c r="G617" i="22"/>
  <c r="G618" i="22"/>
  <c r="G619" i="22"/>
  <c r="G620" i="22"/>
  <c r="G621" i="22"/>
  <c r="G622" i="22"/>
  <c r="G623" i="22"/>
  <c r="G624" i="22"/>
  <c r="G625" i="22"/>
  <c r="G626" i="22"/>
  <c r="G627" i="22"/>
  <c r="G628" i="22"/>
  <c r="G629" i="22"/>
  <c r="G630" i="22"/>
  <c r="G631" i="22"/>
  <c r="G632" i="22"/>
  <c r="G633" i="22"/>
  <c r="G634" i="22"/>
  <c r="G635" i="22"/>
  <c r="G636" i="22"/>
  <c r="G637" i="22"/>
  <c r="G638" i="22"/>
  <c r="G639" i="22"/>
  <c r="G640" i="22"/>
  <c r="G641" i="22"/>
  <c r="G642" i="22"/>
  <c r="G643" i="22"/>
  <c r="G644" i="22"/>
  <c r="G645" i="22"/>
  <c r="G646" i="22"/>
  <c r="G647" i="22"/>
  <c r="G648" i="22"/>
  <c r="G649" i="22"/>
  <c r="G650" i="22"/>
  <c r="G651" i="22"/>
  <c r="G652" i="22"/>
  <c r="G653" i="22"/>
  <c r="G654" i="22"/>
  <c r="G655" i="22"/>
  <c r="G656" i="22"/>
  <c r="G657" i="22"/>
  <c r="G658" i="22"/>
  <c r="G659" i="22"/>
  <c r="G660" i="22"/>
  <c r="G661" i="22"/>
  <c r="G662" i="22"/>
  <c r="G663" i="22"/>
  <c r="G664" i="22"/>
  <c r="G665" i="22"/>
  <c r="G666" i="22"/>
  <c r="G667" i="22"/>
  <c r="G668" i="22"/>
  <c r="G669" i="22"/>
  <c r="G670" i="22"/>
  <c r="G671" i="22"/>
  <c r="G672" i="22"/>
  <c r="G673" i="22"/>
  <c r="G674" i="22"/>
  <c r="G675" i="22"/>
  <c r="G676" i="22"/>
  <c r="G677" i="22"/>
  <c r="G678" i="22"/>
  <c r="G679" i="22"/>
  <c r="G680" i="22"/>
  <c r="G681" i="22"/>
  <c r="G682" i="22"/>
  <c r="G683" i="22"/>
  <c r="G684" i="22"/>
  <c r="G685" i="22"/>
  <c r="G686" i="22"/>
  <c r="G687" i="22"/>
  <c r="G688" i="22"/>
  <c r="G689" i="22"/>
  <c r="G690" i="22"/>
  <c r="G691" i="22"/>
  <c r="G692" i="22"/>
  <c r="G693" i="22"/>
  <c r="G694" i="22"/>
  <c r="G695" i="22"/>
  <c r="G696" i="22"/>
  <c r="G697" i="22"/>
  <c r="G698" i="22"/>
  <c r="G699" i="22"/>
  <c r="G700" i="22"/>
  <c r="G701" i="22"/>
  <c r="G702" i="22"/>
  <c r="G703" i="22"/>
  <c r="G704" i="22"/>
  <c r="G705" i="22"/>
  <c r="G706" i="22"/>
  <c r="G707" i="22"/>
  <c r="G708" i="22"/>
  <c r="G709" i="22"/>
  <c r="G710" i="22"/>
  <c r="G711" i="22"/>
  <c r="G712" i="22"/>
  <c r="G713" i="22"/>
  <c r="G714" i="22"/>
  <c r="G715" i="22"/>
  <c r="G716" i="22"/>
  <c r="G717" i="22"/>
  <c r="G718" i="22"/>
  <c r="G719" i="22"/>
  <c r="G720" i="22"/>
  <c r="G721" i="22"/>
  <c r="G722" i="22"/>
  <c r="G723" i="22"/>
  <c r="G724" i="22"/>
  <c r="G725" i="22"/>
  <c r="G726" i="22"/>
  <c r="G727" i="22"/>
  <c r="G728" i="22"/>
  <c r="G729" i="22"/>
  <c r="G730" i="22"/>
  <c r="G731" i="22"/>
  <c r="G732" i="22"/>
  <c r="G733" i="22"/>
  <c r="G734" i="22"/>
  <c r="G735" i="22"/>
  <c r="G736" i="22"/>
  <c r="G737" i="22"/>
  <c r="G738" i="22"/>
  <c r="G739" i="22"/>
  <c r="G740" i="22"/>
  <c r="G741" i="22"/>
  <c r="G742" i="22"/>
  <c r="G743" i="22"/>
  <c r="G744" i="22"/>
  <c r="G745" i="22"/>
  <c r="G746" i="22"/>
  <c r="G747" i="22"/>
  <c r="G748" i="22"/>
  <c r="G749" i="22"/>
  <c r="G750" i="22"/>
  <c r="G751" i="22"/>
  <c r="G752" i="22"/>
  <c r="G753" i="22"/>
  <c r="G754" i="22"/>
  <c r="G755" i="22"/>
  <c r="G756" i="22"/>
  <c r="G757" i="22"/>
  <c r="G758" i="22"/>
  <c r="G759" i="22"/>
  <c r="G760" i="22"/>
  <c r="G761" i="22"/>
  <c r="G762" i="22"/>
  <c r="G763" i="22"/>
  <c r="G764" i="22"/>
  <c r="G765" i="22"/>
  <c r="G766" i="22"/>
  <c r="G767" i="22"/>
  <c r="G768" i="22"/>
  <c r="G769" i="22"/>
  <c r="G770" i="22"/>
  <c r="G771" i="22"/>
  <c r="G772" i="22"/>
  <c r="G773" i="22"/>
  <c r="G774" i="22"/>
  <c r="G775" i="22"/>
  <c r="G776" i="22"/>
  <c r="G777" i="22"/>
  <c r="G778" i="22"/>
  <c r="G779" i="22"/>
  <c r="G780" i="22"/>
  <c r="G781" i="22"/>
  <c r="G782" i="22"/>
  <c r="G783" i="22"/>
  <c r="G784" i="22"/>
  <c r="G785" i="22"/>
  <c r="G786" i="22"/>
  <c r="G787" i="22"/>
  <c r="G788" i="22"/>
  <c r="G789" i="22"/>
  <c r="G790" i="22"/>
  <c r="G791" i="22"/>
  <c r="G792" i="22"/>
  <c r="G793" i="22"/>
  <c r="G794" i="22"/>
  <c r="G795" i="22"/>
  <c r="G796" i="22"/>
  <c r="G797" i="22"/>
  <c r="G798" i="22"/>
  <c r="G799" i="22"/>
  <c r="G800" i="22"/>
  <c r="G801" i="22"/>
  <c r="G802" i="22"/>
  <c r="G803" i="22"/>
  <c r="G804" i="22"/>
  <c r="G805" i="22"/>
  <c r="G806" i="22"/>
  <c r="G807" i="22"/>
  <c r="G808" i="22"/>
  <c r="G809" i="22"/>
  <c r="G810" i="22"/>
  <c r="G811" i="22"/>
  <c r="G812" i="22"/>
  <c r="G813" i="22"/>
  <c r="G814" i="22"/>
  <c r="G815" i="22"/>
  <c r="G816" i="22"/>
  <c r="G817" i="22"/>
  <c r="G818" i="22"/>
  <c r="G819" i="22"/>
  <c r="G820" i="22"/>
  <c r="G821" i="22"/>
  <c r="G822" i="22"/>
  <c r="G823" i="22"/>
  <c r="G824" i="22"/>
  <c r="G825" i="22"/>
  <c r="G826" i="22"/>
  <c r="G827" i="22"/>
  <c r="G828" i="22"/>
  <c r="G831" i="22"/>
  <c r="G832" i="22"/>
  <c r="G833" i="22"/>
  <c r="G835" i="22"/>
  <c r="G836" i="22"/>
  <c r="G837" i="22"/>
  <c r="G838" i="22"/>
  <c r="G839" i="22"/>
  <c r="G840" i="22"/>
  <c r="G841" i="22"/>
  <c r="G842" i="22"/>
  <c r="G843" i="22"/>
  <c r="G844" i="22"/>
  <c r="G845" i="22"/>
  <c r="G846" i="22"/>
  <c r="G847" i="22"/>
  <c r="G848" i="22"/>
  <c r="G849" i="22"/>
  <c r="G850" i="22"/>
  <c r="G851" i="22"/>
  <c r="G852" i="22"/>
  <c r="G853" i="22"/>
  <c r="G854" i="22"/>
  <c r="G855" i="22"/>
  <c r="G856" i="22"/>
  <c r="G857" i="22"/>
  <c r="G858" i="22"/>
  <c r="G859" i="22"/>
  <c r="G860" i="22"/>
  <c r="G861" i="22"/>
  <c r="G862" i="22"/>
  <c r="G863" i="22"/>
  <c r="G864" i="22"/>
  <c r="G865" i="22"/>
  <c r="G866" i="22"/>
  <c r="G867" i="22"/>
  <c r="G868" i="22"/>
  <c r="G869" i="22"/>
  <c r="G870" i="22"/>
  <c r="G871" i="22"/>
  <c r="G872" i="22"/>
  <c r="G873" i="22"/>
  <c r="G874" i="22"/>
  <c r="G875" i="22"/>
  <c r="G876" i="22"/>
  <c r="G877" i="22"/>
  <c r="G878" i="22"/>
  <c r="G879" i="22"/>
  <c r="G880" i="22"/>
  <c r="G881" i="22"/>
  <c r="G882" i="22"/>
  <c r="G883" i="22"/>
  <c r="G884" i="22"/>
  <c r="G885" i="22"/>
  <c r="G886" i="22"/>
  <c r="G887" i="22"/>
  <c r="G888" i="22"/>
  <c r="G889" i="22"/>
  <c r="G890" i="22"/>
  <c r="G891" i="22"/>
  <c r="G892" i="22"/>
  <c r="G893" i="22"/>
  <c r="G894" i="22"/>
  <c r="G895" i="22"/>
  <c r="G896" i="22"/>
  <c r="G897" i="22"/>
  <c r="G898" i="22"/>
  <c r="G899" i="22"/>
  <c r="G900" i="22"/>
  <c r="G901" i="22"/>
  <c r="G902" i="22"/>
  <c r="G903" i="22"/>
  <c r="G904" i="22"/>
  <c r="G905" i="22"/>
  <c r="G906" i="22"/>
  <c r="G907" i="22"/>
  <c r="G908" i="22"/>
  <c r="G909" i="22"/>
  <c r="G910" i="22"/>
  <c r="G911" i="22"/>
  <c r="G912" i="22"/>
  <c r="G913" i="22"/>
  <c r="G914" i="22"/>
  <c r="G915" i="22"/>
  <c r="G916" i="22"/>
  <c r="G917" i="22"/>
  <c r="G918" i="22"/>
  <c r="G919" i="22"/>
  <c r="G920" i="22"/>
  <c r="G921" i="22"/>
  <c r="G922" i="22"/>
  <c r="G923" i="22"/>
  <c r="G924" i="22"/>
  <c r="G925" i="22"/>
  <c r="G926" i="22"/>
  <c r="G927" i="22"/>
  <c r="G928" i="22"/>
  <c r="G929" i="22"/>
  <c r="G930" i="22"/>
  <c r="G931" i="22"/>
  <c r="G932" i="22"/>
  <c r="G933" i="22"/>
  <c r="G934" i="22"/>
  <c r="G935" i="22"/>
  <c r="G936" i="22"/>
  <c r="G937" i="22"/>
  <c r="G938" i="22"/>
  <c r="G939" i="22"/>
  <c r="G940" i="22"/>
  <c r="G941" i="22"/>
  <c r="G942" i="22"/>
  <c r="G943" i="22"/>
  <c r="G944" i="22"/>
  <c r="G945" i="22"/>
  <c r="G946" i="22"/>
  <c r="G947" i="22"/>
  <c r="G948" i="22"/>
  <c r="G949" i="22"/>
  <c r="G950" i="22"/>
  <c r="G951" i="22"/>
  <c r="G952" i="22"/>
  <c r="G953" i="22"/>
  <c r="G954" i="22"/>
  <c r="G955" i="22"/>
  <c r="G956" i="22"/>
  <c r="G957" i="22"/>
  <c r="G958" i="22"/>
  <c r="G959" i="22"/>
  <c r="G960" i="22"/>
  <c r="G961" i="22"/>
  <c r="G962" i="22"/>
  <c r="G963" i="22"/>
  <c r="G964" i="22"/>
  <c r="G965" i="22"/>
  <c r="G966" i="22"/>
  <c r="G967" i="22"/>
  <c r="G968" i="22"/>
  <c r="G969" i="22"/>
  <c r="G970" i="22"/>
  <c r="G971" i="22"/>
  <c r="G972" i="22"/>
  <c r="G973" i="22"/>
  <c r="G974" i="22"/>
  <c r="G975" i="22"/>
  <c r="G976" i="22"/>
  <c r="G977" i="22"/>
  <c r="G978" i="22"/>
  <c r="G979" i="22"/>
  <c r="G980" i="22"/>
  <c r="G981" i="22"/>
  <c r="G982" i="22"/>
  <c r="G983" i="22"/>
  <c r="G984" i="22"/>
  <c r="G985" i="22"/>
  <c r="G986" i="22"/>
  <c r="G987" i="22"/>
  <c r="G988" i="22"/>
  <c r="G989" i="22"/>
  <c r="G990" i="22"/>
  <c r="G991" i="22"/>
  <c r="G992" i="22"/>
  <c r="G993" i="22"/>
  <c r="G994" i="22"/>
  <c r="G995" i="22"/>
  <c r="G996" i="22"/>
  <c r="G997" i="22"/>
  <c r="G998" i="22"/>
  <c r="G999" i="22"/>
  <c r="G1000" i="22"/>
  <c r="G1001" i="22"/>
  <c r="G1002" i="22"/>
  <c r="G1003" i="22"/>
  <c r="G1004" i="22"/>
  <c r="G1005" i="22"/>
  <c r="G1006" i="22"/>
  <c r="G1007" i="22"/>
  <c r="G1008" i="22"/>
  <c r="G1009" i="22"/>
  <c r="G1010" i="22"/>
  <c r="G1011" i="22"/>
  <c r="G1012" i="22"/>
  <c r="G1013" i="22"/>
  <c r="G1014" i="22"/>
  <c r="G1015" i="22"/>
  <c r="G1016" i="22"/>
  <c r="G1017" i="22"/>
  <c r="G1018" i="22"/>
  <c r="G1019" i="22"/>
  <c r="G1020" i="22"/>
  <c r="G1021" i="22"/>
  <c r="G1022" i="22"/>
  <c r="G1023" i="22"/>
  <c r="G1024" i="22"/>
  <c r="G1025" i="22"/>
  <c r="G1026" i="22"/>
  <c r="G1027" i="22"/>
  <c r="G1028" i="22"/>
  <c r="G1029" i="22"/>
  <c r="G1030" i="22"/>
  <c r="G1031" i="22"/>
  <c r="G1032" i="22"/>
  <c r="G1033" i="22"/>
  <c r="G1034" i="22"/>
  <c r="G1035" i="22"/>
  <c r="G1036" i="22"/>
  <c r="G1037" i="22"/>
  <c r="G1038" i="22"/>
  <c r="G1039" i="22"/>
  <c r="G1040" i="22"/>
  <c r="G1041" i="22"/>
  <c r="G1042" i="22"/>
  <c r="G1043" i="22"/>
  <c r="G1044" i="22"/>
  <c r="G1045" i="22"/>
  <c r="G1046" i="22"/>
  <c r="G1047" i="22"/>
  <c r="G1048" i="22"/>
  <c r="G1049" i="22"/>
  <c r="G1050" i="22"/>
  <c r="G1051" i="22"/>
  <c r="G1052" i="22"/>
  <c r="G1053" i="22"/>
  <c r="G1054" i="22"/>
  <c r="G1055" i="22"/>
  <c r="G1056" i="22"/>
  <c r="G1057" i="22"/>
  <c r="G1058" i="22"/>
  <c r="G1059" i="22"/>
  <c r="G1060" i="22"/>
  <c r="G1061" i="22"/>
  <c r="G1062" i="22"/>
  <c r="G1063" i="22"/>
  <c r="G1064" i="22"/>
  <c r="G1065" i="22"/>
  <c r="G1066" i="22"/>
  <c r="G1067" i="22"/>
  <c r="G1068" i="22"/>
  <c r="G1069" i="22"/>
  <c r="G1070" i="22"/>
  <c r="G1071" i="22"/>
  <c r="G1072" i="22"/>
  <c r="G1073" i="22"/>
  <c r="G1074" i="22"/>
  <c r="G1075" i="22"/>
  <c r="G1076" i="22"/>
  <c r="G1077" i="22"/>
  <c r="G1078" i="22"/>
  <c r="G1079" i="22"/>
  <c r="G1080" i="22"/>
  <c r="G1081" i="22"/>
  <c r="G1082" i="22"/>
  <c r="G1083" i="22"/>
  <c r="G1084" i="22"/>
  <c r="G1085" i="22"/>
  <c r="G1086" i="22"/>
  <c r="G1087" i="22"/>
  <c r="G1088" i="22"/>
  <c r="G1089" i="22"/>
  <c r="G1090" i="22"/>
  <c r="G1091" i="22"/>
  <c r="G1092" i="22"/>
  <c r="G1093" i="22"/>
  <c r="G1094" i="22"/>
  <c r="G1095" i="22"/>
  <c r="G1096" i="22"/>
  <c r="G1097" i="22"/>
  <c r="G1098" i="22"/>
  <c r="G1099" i="22"/>
  <c r="G1100" i="22"/>
  <c r="G1101" i="22"/>
  <c r="G1102" i="22"/>
  <c r="G1103" i="22"/>
  <c r="G1104" i="22"/>
  <c r="G1105" i="22"/>
  <c r="G1106" i="22"/>
  <c r="G1107" i="22"/>
  <c r="G1108" i="22"/>
  <c r="G1109" i="22"/>
  <c r="G1110" i="22"/>
  <c r="G1111" i="22"/>
  <c r="G1112" i="22"/>
  <c r="G1113" i="22"/>
  <c r="G1114" i="22"/>
  <c r="G1115" i="22"/>
  <c r="G1116" i="22"/>
  <c r="G1117" i="22"/>
  <c r="G1118" i="22"/>
  <c r="G1119" i="22"/>
  <c r="G1120" i="22"/>
  <c r="G1121" i="22"/>
  <c r="G1122" i="22"/>
  <c r="G1123" i="22"/>
  <c r="G1124" i="22"/>
  <c r="G1125" i="22"/>
  <c r="G1126" i="22"/>
  <c r="G1127" i="22"/>
  <c r="G1128" i="22"/>
  <c r="G1129" i="22"/>
  <c r="G1130" i="22"/>
  <c r="G1131" i="22"/>
  <c r="G1132" i="22"/>
  <c r="G1133" i="22"/>
  <c r="G1134" i="22"/>
  <c r="G1135" i="22"/>
  <c r="G1136" i="22"/>
  <c r="G1137" i="22"/>
  <c r="G1138" i="22"/>
  <c r="G1139" i="22"/>
  <c r="G1140" i="22"/>
  <c r="G1141" i="22"/>
  <c r="G1142" i="22"/>
  <c r="G1143" i="22"/>
  <c r="G1144" i="22"/>
  <c r="G1145" i="22"/>
  <c r="G1146" i="22"/>
  <c r="G1147" i="22"/>
  <c r="G1148" i="22"/>
  <c r="G1149" i="22"/>
  <c r="G1150" i="22"/>
  <c r="G1151" i="22"/>
  <c r="G1152" i="22"/>
  <c r="G1153" i="22"/>
  <c r="G1154" i="22"/>
  <c r="G1155" i="22"/>
  <c r="G1156" i="22"/>
  <c r="G1157" i="22"/>
  <c r="G1158" i="22"/>
  <c r="G1159" i="22"/>
  <c r="G1160" i="22"/>
  <c r="G1161" i="22"/>
  <c r="G1162" i="22"/>
  <c r="G1163" i="22"/>
  <c r="G1164" i="22"/>
  <c r="G1165" i="22"/>
  <c r="G1166" i="22"/>
  <c r="G1167" i="22"/>
  <c r="G1168" i="22"/>
  <c r="G1169" i="22"/>
  <c r="G1170" i="22"/>
  <c r="G1171" i="22"/>
  <c r="G1172" i="22"/>
  <c r="G1173" i="22"/>
  <c r="G1174" i="22"/>
  <c r="G1175" i="22"/>
  <c r="G1176" i="22"/>
  <c r="G1177" i="22"/>
  <c r="G1178" i="22"/>
  <c r="G1179" i="22"/>
  <c r="G1180" i="22"/>
  <c r="G1181" i="22"/>
  <c r="G1182" i="22"/>
  <c r="G1183" i="22"/>
  <c r="G1184" i="22"/>
  <c r="G1185" i="22"/>
  <c r="G1186" i="22"/>
  <c r="G1187" i="22"/>
  <c r="G1188" i="22"/>
  <c r="G1189" i="22"/>
  <c r="G1190" i="22"/>
  <c r="G1191" i="22"/>
  <c r="G1192" i="22"/>
  <c r="G1193" i="22"/>
  <c r="G1194" i="22"/>
  <c r="G1195" i="22"/>
  <c r="G1196" i="22"/>
  <c r="G1197" i="22"/>
  <c r="G1198" i="22"/>
  <c r="G1199" i="22"/>
  <c r="G1200" i="22"/>
  <c r="G1201" i="22"/>
  <c r="G1202" i="22"/>
  <c r="G1203" i="22"/>
  <c r="G1204" i="22"/>
  <c r="G1205" i="22"/>
  <c r="G1206" i="22"/>
  <c r="G1207" i="22"/>
  <c r="G1208" i="22"/>
  <c r="G1209" i="22"/>
  <c r="G1210" i="22"/>
  <c r="G1211" i="22"/>
  <c r="G1212" i="22"/>
  <c r="G1213" i="22"/>
  <c r="G1214" i="22"/>
  <c r="G1215" i="22"/>
  <c r="G1216" i="22"/>
  <c r="G1217" i="22"/>
  <c r="G1218" i="22"/>
  <c r="G1219" i="22"/>
  <c r="G1220" i="22"/>
  <c r="G1221" i="22"/>
  <c r="G1222" i="22"/>
  <c r="G1223" i="22"/>
  <c r="G1224" i="22"/>
  <c r="G1225" i="22"/>
  <c r="G1226" i="22"/>
  <c r="G1227" i="22"/>
  <c r="G1228" i="22"/>
  <c r="G1229" i="22"/>
  <c r="G1230" i="22"/>
  <c r="G1231" i="22"/>
  <c r="G1232" i="22"/>
  <c r="G1233" i="22"/>
  <c r="G1234" i="22"/>
  <c r="G1235" i="22"/>
  <c r="G1236" i="22"/>
  <c r="G1237" i="22"/>
  <c r="G1238" i="22"/>
  <c r="G1239" i="22"/>
  <c r="G1240" i="22"/>
  <c r="G1241" i="22"/>
  <c r="G1242" i="22"/>
  <c r="G1243" i="22"/>
  <c r="G1244" i="22"/>
  <c r="G1245" i="22"/>
  <c r="G1246" i="22"/>
  <c r="G1247" i="22"/>
  <c r="G1248" i="22"/>
  <c r="G1249" i="22"/>
  <c r="G1250" i="22"/>
  <c r="G1251" i="22"/>
  <c r="G1252" i="22"/>
  <c r="G1253" i="22"/>
  <c r="G1254" i="22"/>
  <c r="G1255" i="22"/>
  <c r="G1256" i="22"/>
  <c r="G1257" i="22"/>
  <c r="G1258" i="22"/>
  <c r="G1259" i="22"/>
  <c r="G1260" i="22"/>
  <c r="G1261" i="22"/>
  <c r="G1262" i="22"/>
  <c r="G1263" i="22"/>
  <c r="G1264" i="22"/>
  <c r="G1265" i="22"/>
  <c r="G1266" i="22"/>
  <c r="G1267" i="22"/>
  <c r="G1268" i="22"/>
  <c r="G1269" i="22"/>
  <c r="G1270" i="22"/>
  <c r="G1271" i="22"/>
  <c r="G1272" i="22"/>
  <c r="G1273" i="22"/>
  <c r="G1274" i="22"/>
  <c r="G1275" i="22"/>
  <c r="G1276" i="22"/>
  <c r="G1277" i="22"/>
  <c r="G1278" i="22"/>
  <c r="G1279" i="22"/>
  <c r="G1280" i="22"/>
  <c r="G1281" i="22"/>
  <c r="G1282" i="22"/>
  <c r="G1283" i="22"/>
  <c r="G1284" i="22"/>
  <c r="G1285" i="22"/>
  <c r="G1286" i="22"/>
  <c r="G1287" i="22"/>
  <c r="G1288" i="22"/>
  <c r="G1289" i="22"/>
  <c r="G1290" i="22"/>
  <c r="G1291" i="22"/>
  <c r="G1292" i="22"/>
  <c r="G1293" i="22"/>
  <c r="G1294" i="22"/>
  <c r="G1295" i="22"/>
  <c r="G1296" i="22"/>
  <c r="G1297" i="22"/>
  <c r="G1298" i="22"/>
  <c r="G1299" i="22"/>
  <c r="G1300" i="22"/>
  <c r="G1301" i="22"/>
  <c r="G1302" i="22"/>
  <c r="G1303" i="22"/>
  <c r="G1304" i="22"/>
  <c r="G1305" i="22"/>
  <c r="G1306" i="22"/>
  <c r="G1307" i="22"/>
  <c r="G1308" i="22"/>
  <c r="G1309" i="22"/>
  <c r="G1310" i="22"/>
  <c r="G1311" i="22"/>
  <c r="G1312" i="22"/>
  <c r="G1313" i="22"/>
  <c r="G1314" i="22"/>
  <c r="G1315" i="22"/>
  <c r="G1316" i="22"/>
  <c r="G1317" i="22"/>
  <c r="G1318" i="22"/>
  <c r="G1319" i="22"/>
  <c r="G1320" i="22"/>
  <c r="G1321" i="22"/>
  <c r="G1322" i="22"/>
  <c r="G1323" i="22"/>
  <c r="G1324" i="22"/>
  <c r="G1325" i="22"/>
  <c r="G1326" i="22"/>
  <c r="G1327" i="22"/>
  <c r="G1328" i="22"/>
  <c r="G1329" i="22"/>
  <c r="G1330" i="22"/>
  <c r="G1331" i="22"/>
  <c r="G1332" i="22"/>
  <c r="G1333" i="22"/>
  <c r="G1334" i="22"/>
  <c r="G1335" i="22"/>
  <c r="G1336" i="22"/>
  <c r="G1337" i="22"/>
  <c r="G1338" i="22"/>
  <c r="G1339" i="22"/>
  <c r="G1340" i="22"/>
  <c r="G1341" i="22"/>
  <c r="G1342" i="22"/>
  <c r="G1343" i="22"/>
  <c r="G1344" i="22"/>
  <c r="G1345" i="22"/>
  <c r="G1346" i="22"/>
  <c r="G1347" i="22"/>
  <c r="G1348" i="22"/>
  <c r="G1349" i="22"/>
  <c r="G1350" i="22"/>
  <c r="G1351" i="22"/>
  <c r="G1352" i="22"/>
  <c r="G1353" i="22"/>
  <c r="G1354" i="22"/>
  <c r="G1355" i="22"/>
  <c r="G1356" i="22"/>
  <c r="G1357" i="22"/>
  <c r="G1358" i="22"/>
  <c r="G1359" i="22"/>
  <c r="G1360" i="22"/>
  <c r="G1361" i="22"/>
  <c r="G1362" i="22"/>
  <c r="G1363" i="22"/>
  <c r="G1364" i="22"/>
  <c r="G1365" i="22"/>
  <c r="G1366" i="22"/>
  <c r="G1367" i="22"/>
  <c r="G1368" i="22"/>
  <c r="G1369" i="22"/>
  <c r="G1370" i="22"/>
  <c r="G1371" i="22"/>
  <c r="G1372" i="22"/>
  <c r="G1373" i="22"/>
  <c r="G1374" i="22"/>
  <c r="G1375" i="22"/>
  <c r="G1376" i="22"/>
  <c r="G1377" i="22"/>
  <c r="G1378" i="22"/>
  <c r="G1379" i="22"/>
  <c r="G1380" i="22"/>
  <c r="G1381" i="22"/>
  <c r="G1382" i="22"/>
  <c r="G1383" i="22"/>
  <c r="G1384" i="22"/>
  <c r="G1385" i="22"/>
  <c r="G1386" i="22"/>
  <c r="G1387" i="22"/>
  <c r="G1388" i="22"/>
  <c r="G1389" i="22"/>
  <c r="G1390" i="22"/>
  <c r="G1391" i="22"/>
  <c r="G1392" i="22"/>
  <c r="G1393" i="22"/>
  <c r="G1394" i="22"/>
  <c r="G1395" i="22"/>
  <c r="G1396" i="22"/>
  <c r="G1397" i="22"/>
  <c r="G1398" i="22"/>
  <c r="G1399" i="22"/>
  <c r="G1400" i="22"/>
  <c r="G1401" i="22"/>
  <c r="G1402" i="22"/>
  <c r="G1403" i="22"/>
  <c r="G1404" i="22"/>
  <c r="G1405" i="22"/>
  <c r="G1406" i="22"/>
  <c r="G1407" i="22"/>
  <c r="G1408" i="22"/>
  <c r="G1409" i="22"/>
  <c r="G1410" i="22"/>
  <c r="G1411" i="22"/>
  <c r="G1412" i="22"/>
  <c r="G1413" i="22"/>
  <c r="G1414" i="22"/>
  <c r="G1415" i="22"/>
  <c r="G1416" i="22"/>
  <c r="G1417" i="22"/>
  <c r="G1418" i="22"/>
  <c r="G1419" i="22"/>
  <c r="G1420" i="22"/>
  <c r="G1421" i="22"/>
  <c r="G1422" i="22"/>
  <c r="G1423" i="22"/>
  <c r="G1424" i="22"/>
  <c r="G1425" i="22"/>
  <c r="G1426" i="22"/>
  <c r="G1427" i="22"/>
  <c r="G1428" i="22"/>
  <c r="G1429" i="22"/>
  <c r="G1430" i="22"/>
  <c r="G1431" i="22"/>
  <c r="G1432" i="22"/>
  <c r="G1433" i="22"/>
  <c r="G1434" i="22"/>
  <c r="G1435" i="22"/>
  <c r="G1436" i="22"/>
  <c r="G1437" i="22"/>
  <c r="G1438" i="22"/>
  <c r="G1439" i="22"/>
  <c r="G1440" i="22"/>
  <c r="G1441" i="22"/>
  <c r="G1442" i="22"/>
  <c r="G1443" i="22"/>
  <c r="G1444" i="22"/>
  <c r="G1445" i="22"/>
  <c r="G1446" i="22"/>
  <c r="G1447" i="22"/>
  <c r="G1448" i="22"/>
  <c r="G1449" i="22"/>
  <c r="G1450" i="22"/>
  <c r="G1451" i="22"/>
  <c r="G1452" i="22"/>
  <c r="G1453" i="22"/>
  <c r="G1454" i="22"/>
  <c r="G1455" i="22"/>
  <c r="G1456" i="22"/>
  <c r="G1457" i="22"/>
  <c r="G1458" i="22"/>
  <c r="G1459" i="22"/>
  <c r="G1460" i="22"/>
  <c r="G1461" i="22"/>
  <c r="G1462" i="22"/>
  <c r="G1463" i="22"/>
  <c r="G1464" i="22"/>
  <c r="G1465" i="22"/>
  <c r="G1466" i="22"/>
  <c r="G1467" i="22"/>
  <c r="G1468" i="22"/>
  <c r="G1469" i="22"/>
  <c r="G1470" i="22"/>
  <c r="G1471" i="22"/>
  <c r="G1472" i="22"/>
  <c r="G1473" i="22"/>
  <c r="G1474" i="22"/>
  <c r="G1475" i="22"/>
  <c r="G1476" i="22"/>
  <c r="G1477" i="22"/>
  <c r="G1478" i="22"/>
  <c r="G1479" i="22"/>
  <c r="G1480" i="22"/>
  <c r="G1481" i="22"/>
  <c r="G1482" i="22"/>
  <c r="G1483" i="22"/>
  <c r="G1484" i="22"/>
  <c r="G1485" i="22"/>
  <c r="G1486" i="22"/>
  <c r="G1487" i="22"/>
  <c r="G1488" i="22"/>
  <c r="G1489" i="22"/>
  <c r="G1490" i="22"/>
  <c r="G1491" i="22"/>
  <c r="G1492" i="22"/>
  <c r="G1493" i="22"/>
  <c r="G1494" i="22"/>
  <c r="G1495" i="22"/>
  <c r="G1496" i="22"/>
  <c r="G1497" i="22"/>
  <c r="G1498" i="22"/>
  <c r="G1499" i="22"/>
  <c r="G1500" i="22"/>
  <c r="G1501" i="22"/>
  <c r="G1502" i="22"/>
  <c r="G1503" i="22"/>
  <c r="G1504" i="22"/>
  <c r="G1505" i="22"/>
  <c r="G1506" i="22"/>
  <c r="G1507" i="22"/>
  <c r="G1508" i="22"/>
  <c r="G1509" i="22"/>
  <c r="G1510" i="22"/>
  <c r="G1511" i="22"/>
  <c r="G1512" i="22"/>
  <c r="G1513" i="22"/>
  <c r="G1514" i="22"/>
  <c r="G1515" i="22"/>
  <c r="G1516" i="22"/>
  <c r="G1517" i="22"/>
  <c r="G1518" i="22"/>
  <c r="G1519" i="22"/>
  <c r="G1520" i="22"/>
  <c r="G1521" i="22"/>
  <c r="G1522" i="22"/>
  <c r="G1523" i="22"/>
  <c r="G1524" i="22"/>
  <c r="G1525" i="22"/>
  <c r="G1526" i="22"/>
  <c r="G1527" i="22"/>
  <c r="G1528" i="22"/>
  <c r="G1529" i="22"/>
  <c r="G1530" i="22"/>
  <c r="G1531" i="22"/>
  <c r="G3" i="22"/>
  <c r="F109" i="2"/>
  <c r="F147" i="2"/>
  <c r="F148" i="2"/>
  <c r="F164" i="2" l="1"/>
  <c r="F165" i="2" l="1"/>
</calcChain>
</file>

<file path=xl/sharedStrings.xml><?xml version="1.0" encoding="utf-8"?>
<sst xmlns="http://schemas.openxmlformats.org/spreadsheetml/2006/main" count="5077" uniqueCount="680">
  <si>
    <t>Org.</t>
  </si>
  <si>
    <t>Oficina</t>
  </si>
  <si>
    <t>capitol</t>
  </si>
  <si>
    <t>Econ.</t>
  </si>
  <si>
    <t>Descripció</t>
  </si>
  <si>
    <t>FINANCES I TRANSPARÈNCIA</t>
  </si>
  <si>
    <t>Tresoreria</t>
  </si>
  <si>
    <t>IBI Rústica</t>
  </si>
  <si>
    <t>IBI Urbana</t>
  </si>
  <si>
    <t>IBI BICES</t>
  </si>
  <si>
    <t>Impost sobre vehicles de tracció mecànica</t>
  </si>
  <si>
    <t>Impost increment terrenys naturalesa urbana</t>
  </si>
  <si>
    <t>Impost activitats econòmiques</t>
  </si>
  <si>
    <t>I.A.E. Hisenda</t>
  </si>
  <si>
    <t>URBANISME</t>
  </si>
  <si>
    <t>Urbanisme</t>
  </si>
  <si>
    <t>Impost construccions instal·lacions i obres</t>
  </si>
  <si>
    <t>Taxa recollida d'escombraries</t>
  </si>
  <si>
    <t>Taxa serveis fúnebres</t>
  </si>
  <si>
    <t>EDUCACIÓ, ACCIÓ SOCIAL, CIUTADANIA I FEMINISMES</t>
  </si>
  <si>
    <t>E_Música</t>
  </si>
  <si>
    <t>Matrícules escola de música</t>
  </si>
  <si>
    <t>Quotes escola de música</t>
  </si>
  <si>
    <t>Taxa lloguer instruments escola de música</t>
  </si>
  <si>
    <t>ESPORTS I SALUT</t>
  </si>
  <si>
    <t>Esports</t>
  </si>
  <si>
    <t>Taxa poliesportiu municipal</t>
  </si>
  <si>
    <t>Complex piscines</t>
  </si>
  <si>
    <t>Taxa piscina Altet</t>
  </si>
  <si>
    <t>Taxa piscina Claravalls</t>
  </si>
  <si>
    <t>Taxa piscina descoberta Tàrrega</t>
  </si>
  <si>
    <t>Taxa piscina coberta Tàrrega</t>
  </si>
  <si>
    <t>PROMOCIÓ ECONÒMICA, TREBALL, GOVERNACIÓ, SEGURETAT I TURISME</t>
  </si>
  <si>
    <t>Promoció econòmica</t>
  </si>
  <si>
    <t>Targetes bus urbà</t>
  </si>
  <si>
    <t>Taxa nínxols cementiri</t>
  </si>
  <si>
    <t>ALCALDIA</t>
  </si>
  <si>
    <t>Administració general</t>
  </si>
  <si>
    <t>Taxa casaments i celebracions</t>
  </si>
  <si>
    <t>Taxa conservació elements comuns cementiri</t>
  </si>
  <si>
    <t>Taxa llicències urbanístiques</t>
  </si>
  <si>
    <t>Taxa expedició documents</t>
  </si>
  <si>
    <t>Governació</t>
  </si>
  <si>
    <t>Taxa retirada vehicles via pública</t>
  </si>
  <si>
    <t>Taxa llicència taxi</t>
  </si>
  <si>
    <t>Taxa obertura establiment</t>
  </si>
  <si>
    <t>Cànon estació d'autobusos</t>
  </si>
  <si>
    <t>Taxa reserva aparcament entrada vehicles</t>
  </si>
  <si>
    <t>Taxa per utilització privativa o aprofitament especial antenes Sant Eloi</t>
  </si>
  <si>
    <t>OVP Terrasses</t>
  </si>
  <si>
    <t xml:space="preserve">OVP Bar Festes </t>
  </si>
  <si>
    <t>Compensació companyia Telefónica España SA</t>
  </si>
  <si>
    <t>Taxa utilització espai de lleure Felip Robinat</t>
  </si>
  <si>
    <t>CULTURA, PARTICIPACIÓ CIUTADANA I HABITATGE</t>
  </si>
  <si>
    <t>Cultura</t>
  </si>
  <si>
    <t>Taxa utilització sala biblioteca</t>
  </si>
  <si>
    <t>Taxa ocupació via pública Festa Major</t>
  </si>
  <si>
    <t>Taxa utilització bugs d'assaig</t>
  </si>
  <si>
    <t>OVP Mercaderies</t>
  </si>
  <si>
    <t>OVP Venda no Sedentària (Mercat)</t>
  </si>
  <si>
    <t>OVP Activitats de Lleure</t>
  </si>
  <si>
    <t>OVP Tanques i Bastides</t>
  </si>
  <si>
    <t>OVP Fira del Teatre</t>
  </si>
  <si>
    <t>Taxa utilització Ateneu</t>
  </si>
  <si>
    <t>Taxa utilització mercat</t>
  </si>
  <si>
    <t>Museu Trepat</t>
  </si>
  <si>
    <t>Filmacions Cal Trepat</t>
  </si>
  <si>
    <t>Taxa utilització alberg de pelegrins</t>
  </si>
  <si>
    <t>Acció social</t>
  </si>
  <si>
    <t>Serveis assistencials</t>
  </si>
  <si>
    <t>Salut</t>
  </si>
  <si>
    <t>Centre la Solana</t>
  </si>
  <si>
    <t>Cursos La Solana</t>
  </si>
  <si>
    <t>Llar infants la Pau</t>
  </si>
  <si>
    <t>Assegurança Llar la Pau</t>
  </si>
  <si>
    <t>Material escolar Llar La Pau</t>
  </si>
  <si>
    <t>Servei menjador Llar La Pau</t>
  </si>
  <si>
    <t>Llar infants el Niu</t>
  </si>
  <si>
    <t>Matrícula i quotes Llar El Niu</t>
  </si>
  <si>
    <t>Assegurança Llar El Niu</t>
  </si>
  <si>
    <t>Material escolar llar El Niu</t>
  </si>
  <si>
    <t>Servei menjador Llar El Niu</t>
  </si>
  <si>
    <t>Matrícula i quotes Llar La Pau</t>
  </si>
  <si>
    <t>Serveis esportius</t>
  </si>
  <si>
    <t>Entrades museus, exposicions, espectacles Trepat</t>
  </si>
  <si>
    <t>Museu Tàrrega</t>
  </si>
  <si>
    <t>Entrades museus, exposicions, espectacles M.Comarcal</t>
  </si>
  <si>
    <t>Pàrquing Av. Catalunya</t>
  </si>
  <si>
    <t>Entrades Teatre</t>
  </si>
  <si>
    <t>Musica i concerts</t>
  </si>
  <si>
    <t>Parc de Nadal</t>
  </si>
  <si>
    <t>SERVEIS MUNICIPALS, MEDI AMBIENT, AIGUA I TRANSICIÓ ENERGÈTICA</t>
  </si>
  <si>
    <t>Serveis municipals</t>
  </si>
  <si>
    <t>Utilització Tarimes</t>
  </si>
  <si>
    <t>Fira CóC</t>
  </si>
  <si>
    <t>Fira Artistes i Artesans</t>
  </si>
  <si>
    <t>Fira Medi Ambient</t>
  </si>
  <si>
    <t>Altres Fires</t>
  </si>
  <si>
    <t>Ràdio</t>
  </si>
  <si>
    <t>Publicitat Radio TV</t>
  </si>
  <si>
    <t>Publicitat Actes culturals</t>
  </si>
  <si>
    <t>Mercats populars</t>
  </si>
  <si>
    <t>Igualtat i joventut</t>
  </si>
  <si>
    <t>Activitats de Joventut</t>
  </si>
  <si>
    <t>ACA, gestió depuradora</t>
  </si>
  <si>
    <t>Participació ciutadana</t>
  </si>
  <si>
    <t>Utilit. Sales Centre Entitats</t>
  </si>
  <si>
    <t>Fira vehicles ocasió</t>
  </si>
  <si>
    <t>Venda llibres Museu Comarcal</t>
  </si>
  <si>
    <t>Venda llibres polítiques d'igualtat</t>
  </si>
  <si>
    <t>Altres preus públics</t>
  </si>
  <si>
    <t>Venda Albades</t>
  </si>
  <si>
    <t>Vendes turisme</t>
  </si>
  <si>
    <t>Altres vendes objectes</t>
  </si>
  <si>
    <t>Multes Infraccions Urbanístiques</t>
  </si>
  <si>
    <t>Multes trànsit</t>
  </si>
  <si>
    <t>Multes civisme</t>
  </si>
  <si>
    <t>Sancions llei 13/2014 Accessibilitat</t>
  </si>
  <si>
    <t>Recàrrecs apremi</t>
  </si>
  <si>
    <t>Interessos demora</t>
  </si>
  <si>
    <t xml:space="preserve">Indemnitzacio assegurança </t>
  </si>
  <si>
    <t>Altres ingressos diversos</t>
  </si>
  <si>
    <t>Recursos eventuals</t>
  </si>
  <si>
    <t>Altres ingressos bus urbà</t>
  </si>
  <si>
    <t>Costes</t>
  </si>
  <si>
    <t>Energia antenes Renfe i Sant Eloi</t>
  </si>
  <si>
    <t>Execucions Subsidiàries</t>
  </si>
  <si>
    <t>Altres ingressos diversos Llars</t>
  </si>
  <si>
    <t>Altres ingressos diversos Museu comarcal</t>
  </si>
  <si>
    <t>Altres ingressos diversos Escola música</t>
  </si>
  <si>
    <t>Ingressos ACA finançament cànoc de control d'abocaments (CHE)</t>
  </si>
  <si>
    <t>Fons Cooperació Estatal</t>
  </si>
  <si>
    <t>Compensació per beneficis fiscals</t>
  </si>
  <si>
    <t>Subv. Violència contra la dona</t>
  </si>
  <si>
    <t>Fons Cooperació Generalitat de Catalunya</t>
  </si>
  <si>
    <t>Ensenyament</t>
  </si>
  <si>
    <t>Pla Educatiu Entorn</t>
  </si>
  <si>
    <t>Subv. GENCAT Llar infants la pau</t>
  </si>
  <si>
    <t>Subv. GENCAT Llar infants el niu</t>
  </si>
  <si>
    <t>Subv.GENCAT.Llars infants GRATUITAT I2_El Niu</t>
  </si>
  <si>
    <t>cultura</t>
  </si>
  <si>
    <t>Finances</t>
  </si>
  <si>
    <t>Habitatge</t>
  </si>
  <si>
    <t>Oficina habitatge</t>
  </si>
  <si>
    <t>Retorn Brossa Orgànica GENCAT</t>
  </si>
  <si>
    <t>Subv. OSIC. Gestió patrimoni arqueològic i paleontològic 2024</t>
  </si>
  <si>
    <t>Subv. OSIC elaboració i execució de plans locals i supramunicipals de foment de la lectura</t>
  </si>
  <si>
    <t xml:space="preserve">Subv. Punt GlobaLleida </t>
  </si>
  <si>
    <t xml:space="preserve">Subv. DDL. Activitats Firals </t>
  </si>
  <si>
    <t>Patrocinis Parc de Nadal</t>
  </si>
  <si>
    <t>Patrocinis temporada teatre</t>
  </si>
  <si>
    <t>Arrendament de Finques</t>
  </si>
  <si>
    <t>Antenes Claravalls</t>
  </si>
  <si>
    <t>Antenes Santa Maria Montmagastrell</t>
  </si>
  <si>
    <t>Lloguer espais Viver d'Empreses</t>
  </si>
  <si>
    <t>Arrendament bar piscines estiu Tàrrega</t>
  </si>
  <si>
    <t>Altres rendes de béns immobles - Dones Arrel C/ Plana 3r 2a Bloc 2 Esc A</t>
  </si>
  <si>
    <t>Concessió piscina coberta</t>
  </si>
  <si>
    <t>Concessió bar i quioscos</t>
  </si>
  <si>
    <t>Cànon Estacionament Zona Blava</t>
  </si>
  <si>
    <t>Abocador comarcal</t>
  </si>
  <si>
    <t>Instal.lació Fotovoltaica</t>
  </si>
  <si>
    <t>Producció energia plaques solars</t>
  </si>
  <si>
    <t>Subv. Estat. Torreó de sant Eloi</t>
  </si>
  <si>
    <t xml:space="preserve">Subv. Generalitat llibres </t>
  </si>
  <si>
    <t>Subv. Servei Català de Trànsit. Mobilitat segura, sostenible, intel.ligent, la pacificació del trànsit i la reducció de l'accidentalitat en l'àmbit urbà</t>
  </si>
  <si>
    <t>Subv. OSIC. Adquisició i instal·lació d'equipaments als museus.</t>
  </si>
  <si>
    <t xml:space="preserve">ACA Reposició i millores depuradora </t>
  </si>
  <si>
    <t>Subv. DDL. Plaça Europa (2024 + 2025)</t>
  </si>
  <si>
    <t>Prestec 2025</t>
  </si>
  <si>
    <t>Prog.</t>
  </si>
  <si>
    <t>aplic.</t>
  </si>
  <si>
    <t>cap.</t>
  </si>
  <si>
    <t>Guàrdia Urbana</t>
  </si>
  <si>
    <t>Sous Grup C1</t>
  </si>
  <si>
    <t>Sous Grup C2</t>
  </si>
  <si>
    <t>Triennis funcionaris</t>
  </si>
  <si>
    <t>Complement Destí Personal Funcionari</t>
  </si>
  <si>
    <t>Complement Específic Personal Funcionari</t>
  </si>
  <si>
    <t>Retribucions Bàsiques Personal Laboral Fix</t>
  </si>
  <si>
    <t>Triennis Personal Laboral Fix</t>
  </si>
  <si>
    <t>Hores Extres Personal Laboral Fix</t>
  </si>
  <si>
    <t>Complement Destí Personal Laboral Fix</t>
  </si>
  <si>
    <t>Complement Específic Personal Laboral Fix</t>
  </si>
  <si>
    <t>Retribucions Bàsiques Personal Laboral Temp</t>
  </si>
  <si>
    <t>Triennis laboral temporal</t>
  </si>
  <si>
    <t>Complement Destí Personal Laboral Temporal</t>
  </si>
  <si>
    <t>Complement Específic Personal Laboral Temp</t>
  </si>
  <si>
    <t>Productivitat Personal Funcionari</t>
  </si>
  <si>
    <t>Productivitat Personal Laboral Fix</t>
  </si>
  <si>
    <t>Gratificació Funcionaris Hores Extra</t>
  </si>
  <si>
    <t>Hores Extres Personal Laboral Temporal</t>
  </si>
  <si>
    <t>Seguretat Social</t>
  </si>
  <si>
    <t>Formació i perfeccionament</t>
  </si>
  <si>
    <t>Arrendament equips informàtic</t>
  </si>
  <si>
    <t>Manteniment Equips Informàtics</t>
  </si>
  <si>
    <t>Compra de petit material informàtic no inventariable</t>
  </si>
  <si>
    <t>Material d'oficina</t>
  </si>
  <si>
    <t>Fotocòpies i impressions</t>
  </si>
  <si>
    <t>Serveis de Telecomunicacions</t>
  </si>
  <si>
    <t>Consultoria per les càmeres protecció ciutat</t>
  </si>
  <si>
    <t>Manteniment programari informàtic</t>
  </si>
  <si>
    <t>Adquisició equips informàtic</t>
  </si>
  <si>
    <t>Programari informàtic</t>
  </si>
  <si>
    <t>Sous Grup A1</t>
  </si>
  <si>
    <t>Sous Grup A2</t>
  </si>
  <si>
    <t>Productivitat personal laboral temporal</t>
  </si>
  <si>
    <t>Vies Públiques</t>
  </si>
  <si>
    <t>Neteja viària.</t>
  </si>
  <si>
    <t>Cementiri i serveis funeraris</t>
  </si>
  <si>
    <t>Enllumenat públic</t>
  </si>
  <si>
    <t>Parcs i jardins</t>
  </si>
  <si>
    <t>Administració General d'Acció Social</t>
  </si>
  <si>
    <t>Infància i Família</t>
  </si>
  <si>
    <t>Magatzem d'Aliments Solidaris</t>
  </si>
  <si>
    <t>Centre La Solana</t>
  </si>
  <si>
    <t>Manteniment programari informàtic Solana</t>
  </si>
  <si>
    <t>Pla de Transició al Treball</t>
  </si>
  <si>
    <t>Arrendament Fotocopiadores Impressores</t>
  </si>
  <si>
    <t>Fotocòpies i Impressions</t>
  </si>
  <si>
    <t>Accions Públiques Relatives a la Salut</t>
  </si>
  <si>
    <t>Administració general d’educació</t>
  </si>
  <si>
    <t>Col·legi Jacint Verdaguer</t>
  </si>
  <si>
    <t>Col·legi Àngel Guimerà</t>
  </si>
  <si>
    <t>Col·legi Maria Mercè Marçal</t>
  </si>
  <si>
    <t>Llar d'Infants La Pau</t>
  </si>
  <si>
    <t>Llar d'Infants El Niu</t>
  </si>
  <si>
    <t>Escola de Música</t>
  </si>
  <si>
    <t>Gòtic</t>
  </si>
  <si>
    <t>Manteniment Web</t>
  </si>
  <si>
    <t>Escola d'Adults</t>
  </si>
  <si>
    <t>Ciutadania</t>
  </si>
  <si>
    <t>Feminismes</t>
  </si>
  <si>
    <t>Administració general de cultura</t>
  </si>
  <si>
    <t>Biblioteca Germanes Güell</t>
  </si>
  <si>
    <t>Arxiu Comarcal</t>
  </si>
  <si>
    <t>Subministrament aigua</t>
  </si>
  <si>
    <t>Museu Cal Trepat</t>
  </si>
  <si>
    <t>Manteniment mobiliari</t>
  </si>
  <si>
    <t>Premsa, revistes, llibres i altres publicacions</t>
  </si>
  <si>
    <t>Subministrament Energia Elèctrica</t>
  </si>
  <si>
    <t>Despeses Postals</t>
  </si>
  <si>
    <t>Serveis de Transports</t>
  </si>
  <si>
    <t>Atencions protcol·làries i representatives</t>
  </si>
  <si>
    <t>Publicitat i propaganda</t>
  </si>
  <si>
    <t>Tallers, conferències i cursos</t>
  </si>
  <si>
    <t>Altres despeses diverses</t>
  </si>
  <si>
    <t>Contracte de seguretat</t>
  </si>
  <si>
    <t>Estudis i treballs tècnics</t>
  </si>
  <si>
    <t>Altres treballs realitzats per altres empreses i professionals</t>
  </si>
  <si>
    <t>Projecte Embarrat</t>
  </si>
  <si>
    <t xml:space="preserve">Restauració i conservació </t>
  </si>
  <si>
    <t>Dietes del personal no directiu</t>
  </si>
  <si>
    <t>Locomoció del personal no directiu</t>
  </si>
  <si>
    <t>Museu Comarcal</t>
  </si>
  <si>
    <t>Manteniment maquinària, instal i utillatge</t>
  </si>
  <si>
    <t>Subministrament Gas</t>
  </si>
  <si>
    <t>Productes alimentaris</t>
  </si>
  <si>
    <t>Productes de neteja i bany</t>
  </si>
  <si>
    <t>Manteniment web</t>
  </si>
  <si>
    <t>Tributs de les comunitats autònomes</t>
  </si>
  <si>
    <t xml:space="preserve">Exposicions temporals </t>
  </si>
  <si>
    <t>Exposicions permanents</t>
  </si>
  <si>
    <t>Intervencions arqueològiques generals</t>
  </si>
  <si>
    <t>Edició de llibres i catàlegs</t>
  </si>
  <si>
    <t>Revista URTX</t>
  </si>
  <si>
    <t>Maquinària, instal·lacions tècniques i utillatge</t>
  </si>
  <si>
    <t xml:space="preserve">Mobiliari </t>
  </si>
  <si>
    <t xml:space="preserve">Inversió il·luminació </t>
  </si>
  <si>
    <t>Adquisició obres d'art</t>
  </si>
  <si>
    <t>Teatre Ateneu</t>
  </si>
  <si>
    <t>Fira del Teatre</t>
  </si>
  <si>
    <t>Aportació EPEL Fira del Teatre</t>
  </si>
  <si>
    <t>Aportació OVP Fira del Teatre</t>
  </si>
  <si>
    <t>Memòria històrica</t>
  </si>
  <si>
    <t>Jornades Memòria Històrica 25M</t>
  </si>
  <si>
    <t>Espai MerCat</t>
  </si>
  <si>
    <t>Administració general d’esports</t>
  </si>
  <si>
    <t>Parc Esportiu</t>
  </si>
  <si>
    <t>Pavelló Municipal d'Esports</t>
  </si>
  <si>
    <t>Piscina Municipal</t>
  </si>
  <si>
    <t>Piscina Coberta</t>
  </si>
  <si>
    <t>Pavelló Col·legi Sant Josep</t>
  </si>
  <si>
    <t>Adm. Gnal. de comerç, turisme i pimes</t>
  </si>
  <si>
    <t>Turisme i desenvolupament rural</t>
  </si>
  <si>
    <t>Manteniment WEB</t>
  </si>
  <si>
    <t>Fira d'Artistes i Artesans</t>
  </si>
  <si>
    <t>Zona de Lleure, Camping</t>
  </si>
  <si>
    <t>Viver d'Empreses Cal Trepat</t>
  </si>
  <si>
    <t>Infraestructures del transport</t>
  </si>
  <si>
    <t>Aparcament Municipal</t>
  </si>
  <si>
    <t>Ràdio i TV Local</t>
  </si>
  <si>
    <t>Drets d'Autors</t>
  </si>
  <si>
    <t>Manteniment Elements de Transport</t>
  </si>
  <si>
    <t>Assegurances</t>
  </si>
  <si>
    <t>Tributs Estatals</t>
  </si>
  <si>
    <t>Wifi 4EU</t>
  </si>
  <si>
    <t>Manteniment i connexió a internet d'alta capacitat</t>
  </si>
  <si>
    <t>Òrgans de govern</t>
  </si>
  <si>
    <t>Regidors Corporació</t>
  </si>
  <si>
    <t>Material de Protocol</t>
  </si>
  <si>
    <t>Associacions Municipals</t>
  </si>
  <si>
    <t>Dietes dels memebres dels òrgans de govern</t>
  </si>
  <si>
    <t>Assistències Reunions Regidors</t>
  </si>
  <si>
    <t>Locomoció dels Membres dels Òrgans de Govern</t>
  </si>
  <si>
    <t>Assistències Juntes Veïnals</t>
  </si>
  <si>
    <t>Subv. Grups Municipals</t>
  </si>
  <si>
    <t>Fons d'acció social</t>
  </si>
  <si>
    <t>Assegurança Defensa Jurídica</t>
  </si>
  <si>
    <t>Assegurança Responsabilitat Civil</t>
  </si>
  <si>
    <t>Publicació en diaris oficials</t>
  </si>
  <si>
    <t>Publicacions oficials en altres</t>
  </si>
  <si>
    <t>Jurídics i Contenciosos</t>
  </si>
  <si>
    <t>Serveis de prevenció</t>
  </si>
  <si>
    <t>Inscripcions registre de la propietat</t>
  </si>
  <si>
    <t>Base de dades Espublico</t>
  </si>
  <si>
    <t>Servei recull de premsa</t>
  </si>
  <si>
    <t>Altres treballs realitzats per l'inventari municipal</t>
  </si>
  <si>
    <t>Altres treballs realitzats per informàtica</t>
  </si>
  <si>
    <t>Base de dades el Derecho</t>
  </si>
  <si>
    <t>Altres treballs realitzats per altres empreses. Gestoria Associacions</t>
  </si>
  <si>
    <t>Assistència tribunals per a processos selectius</t>
  </si>
  <si>
    <t>Jutjat de Pau</t>
  </si>
  <si>
    <t xml:space="preserve">SERVEI NETEJA </t>
  </si>
  <si>
    <t>Centre d'Entitats</t>
  </si>
  <si>
    <t>Altet</t>
  </si>
  <si>
    <t>Claravalls</t>
  </si>
  <si>
    <t>La Figuerosa</t>
  </si>
  <si>
    <t>Santa Maria de Montmagastrell</t>
  </si>
  <si>
    <t>Política econòmica i fiscal</t>
  </si>
  <si>
    <t>Arrendament Mitjans de Transport</t>
  </si>
  <si>
    <t>Arrendament càmeres personals agents</t>
  </si>
  <si>
    <t>Manteniment Carrers, Jardins, Camins</t>
  </si>
  <si>
    <t>Manteniment emissores</t>
  </si>
  <si>
    <t>Combustible i carburants</t>
  </si>
  <si>
    <t>Combustible i carburants cotxes</t>
  </si>
  <si>
    <t>Vestuari del Personal</t>
  </si>
  <si>
    <t>Material Tècnic</t>
  </si>
  <si>
    <t>Custòdia i Dipòsits</t>
  </si>
  <si>
    <t>Recollida d'animals</t>
  </si>
  <si>
    <t>Compra Armes</t>
  </si>
  <si>
    <t>Elements de transport</t>
  </si>
  <si>
    <t>Arrendament Edificis</t>
  </si>
  <si>
    <t>Manteniment Edificis i Construccions</t>
  </si>
  <si>
    <t>Inversió de reposició d'edificis i altres construccions</t>
  </si>
  <si>
    <t>Arrendament pavelló CNT</t>
  </si>
  <si>
    <t>Plataforma informàtica bons Tàrrega</t>
  </si>
  <si>
    <t>Llums campanya Nadal</t>
  </si>
  <si>
    <t>Omplim d'art els aparadors</t>
  </si>
  <si>
    <t xml:space="preserve">Conveni Cambra Comerç. Promoció reactivació comerç </t>
  </si>
  <si>
    <t>Subv. activitats empresarials</t>
  </si>
  <si>
    <t>Subv. Foment Tàrrega. Promoció del comerç i campanyes.</t>
  </si>
  <si>
    <t>Reactivació comerç Tàrrega. Bons</t>
  </si>
  <si>
    <t>Fira Cóc</t>
  </si>
  <si>
    <t>Arrendament Maquinària, Instal i Estris</t>
  </si>
  <si>
    <t>Activitats Fires</t>
  </si>
  <si>
    <t>Altres subministraments</t>
  </si>
  <si>
    <t>Fira del Medi Ambient</t>
  </si>
  <si>
    <t>Mercats Populars</t>
  </si>
  <si>
    <t>Subv. Associació Agrat. Festa Cervesa.</t>
  </si>
  <si>
    <t>Subv. Societat de caçadors. Fira del caçador.</t>
  </si>
  <si>
    <t>Fira del Vehicle d'Ocasió</t>
  </si>
  <si>
    <t>Subv. Premi comprador mercat vehicle d'ocasió.</t>
  </si>
  <si>
    <t>Informació i promoció turística</t>
  </si>
  <si>
    <t>Transport col·lectiu urbà de viatgers</t>
  </si>
  <si>
    <t>Cànon Transport ATM</t>
  </si>
  <si>
    <t>Subv. Transport Urbà</t>
  </si>
  <si>
    <t>Interessos</t>
  </si>
  <si>
    <t>Interessos préstec refinançament Caixabank 2019</t>
  </si>
  <si>
    <t>Interessos préstec 272.000 piscina coberta Caixabank 2020</t>
  </si>
  <si>
    <t>Interessos prèstec RESIDENCIA TREPAT Caixabank 2021</t>
  </si>
  <si>
    <t>Interessos prèstec 109.000 caldera/escombradora BSAB 2021</t>
  </si>
  <si>
    <t>Interessos prèstec 214.000 Caixabank inversions 2022</t>
  </si>
  <si>
    <t>Interessos prèstec inversions 2023</t>
  </si>
  <si>
    <t>Interessos prèstec 215.000 Caixa enginyers 2022</t>
  </si>
  <si>
    <t>Interessos préstec inversions 2024</t>
  </si>
  <si>
    <t>Interessos pòlissa de crèdit</t>
  </si>
  <si>
    <t>BBVA Refinançament</t>
  </si>
  <si>
    <t>Caja Madrid 2009</t>
  </si>
  <si>
    <t>Despeses Formalització</t>
  </si>
  <si>
    <t>Amortitzacions</t>
  </si>
  <si>
    <t>Amortització prestec refinançament Caixa Banc 2019</t>
  </si>
  <si>
    <t>Amortització préstec 272.000 piscina coberta Caixabank 2020</t>
  </si>
  <si>
    <t>Amortització prèstec RESIDENCIA TREPAT Caixabank 2021</t>
  </si>
  <si>
    <t>Amortització prèstec 109.000 caldera/escombradora BSAB 2021</t>
  </si>
  <si>
    <t>Amortització prèstec 214.000 Caixabank inversions 2022</t>
  </si>
  <si>
    <t>Amortització prèstec inversions 2023</t>
  </si>
  <si>
    <t>Amortització prèstec 215.000 Caixa Enginyers</t>
  </si>
  <si>
    <t>Amortització préstec inversions 2024</t>
  </si>
  <si>
    <t>Amortització BBVA refin 2010</t>
  </si>
  <si>
    <t>Ocupació dels terrenys de l'Àngel Guimerà</t>
  </si>
  <si>
    <t>EMD El Talladell</t>
  </si>
  <si>
    <t>Entitats Locals Menors</t>
  </si>
  <si>
    <t>Imprevistos, situacions transitòries i contingències d’execució.</t>
  </si>
  <si>
    <t>Indemnització COVID-19 - zona blava</t>
  </si>
  <si>
    <t>Tributs entitats locals</t>
  </si>
  <si>
    <t>Servei de Recaptació</t>
  </si>
  <si>
    <t>Interessos Demora</t>
  </si>
  <si>
    <t>Altres despeses financeres</t>
  </si>
  <si>
    <t>Manteniment de solars</t>
  </si>
  <si>
    <t>Subministrament Aigua Reg Carrers i Jardins</t>
  </si>
  <si>
    <t>Material de Seguretat</t>
  </si>
  <si>
    <t>Retirada amiant i substitució de teulada</t>
  </si>
  <si>
    <t>Edificis i altres construccions</t>
  </si>
  <si>
    <t>Proveïment domiciliari d’aigua potable.</t>
  </si>
  <si>
    <t>Liquidació concessió aigua i clavegueram</t>
  </si>
  <si>
    <t>Recollida, gestió i tractament de residus.</t>
  </si>
  <si>
    <t>Triturat material reciclat per camins</t>
  </si>
  <si>
    <t>Explotació Deixalleria. Contracte serveis</t>
  </si>
  <si>
    <t>Recollida Selectiva Cartaes</t>
  </si>
  <si>
    <t>Retorn ACR</t>
  </si>
  <si>
    <t>Recollida de residus</t>
  </si>
  <si>
    <t>Tractament de residus</t>
  </si>
  <si>
    <t>Cànons</t>
  </si>
  <si>
    <t>Valoracions i Peritatges</t>
  </si>
  <si>
    <t>Reposició arbres</t>
  </si>
  <si>
    <t>Subministrament Energia Elèctrica antenes sant Eloi</t>
  </si>
  <si>
    <t>Manutenció Animals</t>
  </si>
  <si>
    <t xml:space="preserve">Mantiment i neteja jardineria parc de Sant Eloi </t>
  </si>
  <si>
    <t>Arrenjaments Parc de Sant Eloi</t>
  </si>
  <si>
    <t>Protecció i millora del medi ambient</t>
  </si>
  <si>
    <t>Subv. Grup Gemma. Dinamització espai del pla de Lluçà</t>
  </si>
  <si>
    <t>Aportació Associació Espais Naturals de Ponent.</t>
  </si>
  <si>
    <t>Subv. Amics de l'arbre. Vídeo promocional i material</t>
  </si>
  <si>
    <t xml:space="preserve">Horts Socials i Familiars </t>
  </si>
  <si>
    <t>Neteges Alba</t>
  </si>
  <si>
    <t>Eficiència energètica equipaments municipals</t>
  </si>
  <si>
    <t>Sala Marsà</t>
  </si>
  <si>
    <t>Reparació teulada Museu Trepat</t>
  </si>
  <si>
    <t>Promoció i foment de l’esport</t>
  </si>
  <si>
    <t>Energia.</t>
  </si>
  <si>
    <t>Subministrament aigua autocaravanes</t>
  </si>
  <si>
    <t>Riudovelles</t>
  </si>
  <si>
    <t>Arrendament edificis</t>
  </si>
  <si>
    <t>Subv. Rehabilitació habitatges buits</t>
  </si>
  <si>
    <t>Figures de goma bestiari local</t>
  </si>
  <si>
    <t>Activitats Culturals i Esportives</t>
  </si>
  <si>
    <t>Contractació espectacle Concurs de Teatre BAT</t>
  </si>
  <si>
    <t>Accions espai públic</t>
  </si>
  <si>
    <t>Sant Jordi</t>
  </si>
  <si>
    <t xml:space="preserve">Festival Paupaterres </t>
  </si>
  <si>
    <t>Mostra Escolar de Teatre</t>
  </si>
  <si>
    <t>Cicle Gaudí Tàrrega</t>
  </si>
  <si>
    <t>Promoció cultura popular</t>
  </si>
  <si>
    <t>Conveni adhesió Apropa Cultura</t>
  </si>
  <si>
    <t>Accions Pedrolo</t>
  </si>
  <si>
    <t>Programació escolar</t>
  </si>
  <si>
    <t>Disseny de l'agenda cultural de l'Urgell</t>
  </si>
  <si>
    <t>Repartiment de l'agenda cultural de l'Urgell</t>
  </si>
  <si>
    <t>Restauració Folklore local</t>
  </si>
  <si>
    <t>Llibres</t>
  </si>
  <si>
    <t>Accions culturals residències Arxiu</t>
  </si>
  <si>
    <t>Promoció cultural</t>
  </si>
  <si>
    <t>Agenta. Sant Joan.</t>
  </si>
  <si>
    <t>Agrat. Concert festa major.</t>
  </si>
  <si>
    <t>Amics de la sardana. Concurs de sardanes</t>
  </si>
  <si>
    <t>Associació Sant Antoni. Festa dels Tres Tombs.</t>
  </si>
  <si>
    <t>Fal·lera Gegantera</t>
  </si>
  <si>
    <t>Cobla Tàrrega</t>
  </si>
  <si>
    <t>Ramon Carnicer</t>
  </si>
  <si>
    <t>Coral Frescor</t>
  </si>
  <si>
    <t xml:space="preserve">Coral Polifònica de l'Urgell </t>
  </si>
  <si>
    <t>Associació amics de l'orgue</t>
  </si>
  <si>
    <t>Esbart Albada</t>
  </si>
  <si>
    <t>Subv. Guixanet. GamVerrada</t>
  </si>
  <si>
    <t>Subv. Orfeó Nova Tàrrega. Cicle coral.</t>
  </si>
  <si>
    <t>Subv. Circuit urgellenc. Cine Club La Lloca, Cinema infantil i Òpera en alta definició.</t>
  </si>
  <si>
    <t xml:space="preserve">Subv. Guixanet. Activitats ordinàries </t>
  </si>
  <si>
    <t>Subv. Pares Carmelites. Festes del barri del Carme.</t>
  </si>
  <si>
    <t>Subv. Galacticat. Festival Galacticat.</t>
  </si>
  <si>
    <t>Subv. Amics de l'arbre. Aplec de Sant Eloi.</t>
  </si>
  <si>
    <t>Subv. Centre cultural. Premis Culturàlia</t>
  </si>
  <si>
    <t>Subv. La Xarxa. Teatre infantil La Xarxa.</t>
  </si>
  <si>
    <t>Subv. Societat Ateneu. Activitats</t>
  </si>
  <si>
    <t>Subv. Grup de teatre Bat. Concurs de teatre.</t>
  </si>
  <si>
    <t>Subv. Paupaterres. Festival Paupaterres.</t>
  </si>
  <si>
    <t xml:space="preserve">Subv. Agenta. Correllengua. </t>
  </si>
  <si>
    <t>Subv. Agrat. Closcamoll.</t>
  </si>
  <si>
    <t>Subv. Ass. Alba. Festes Estiu.</t>
  </si>
  <si>
    <t>Beca Joaquim Capdevila</t>
  </si>
  <si>
    <t>Subv. Agrat. Memefest.</t>
  </si>
  <si>
    <t>Subv. Societat Ateneu. Obres.</t>
  </si>
  <si>
    <t>Ticketing</t>
  </si>
  <si>
    <t>EStudi acústic Espai Mercat</t>
  </si>
  <si>
    <t>Equipament Espai MerCat</t>
  </si>
  <si>
    <t>Servei Ambulàncies</t>
  </si>
  <si>
    <t>Festes Populars i Concerts</t>
  </si>
  <si>
    <t>Nit del Tararot</t>
  </si>
  <si>
    <t>Concerts Musicals</t>
  </si>
  <si>
    <t>Activitats Festa Major</t>
  </si>
  <si>
    <t>Festes populars</t>
  </si>
  <si>
    <t>Punt violeta</t>
  </si>
  <si>
    <t>Activitats de participació</t>
  </si>
  <si>
    <t>Subv. Associació de veïns Fàtima. Festa de barri.</t>
  </si>
  <si>
    <t xml:space="preserve">Subv. FAVT. Despeses ordinàries </t>
  </si>
  <si>
    <t>Subv. Pares Carmelites. Festa del Carme.</t>
  </si>
  <si>
    <t>Subv. Festa de barri de la Mercè</t>
  </si>
  <si>
    <t xml:space="preserve">Manteniment en il·luminació </t>
  </si>
  <si>
    <t>POBLES I RURALITAT</t>
  </si>
  <si>
    <t>Subv. Associació de Veïns de Claravalls. Activitats de lleure</t>
  </si>
  <si>
    <t>Acció Social Bàsica</t>
  </si>
  <si>
    <t>Projecte Recepta Social</t>
  </si>
  <si>
    <t>Projecte Menjador Social</t>
  </si>
  <si>
    <t>Programa Sempre acompanyats</t>
  </si>
  <si>
    <t>Activitats acció social. Material</t>
  </si>
  <si>
    <t>Activitats acció social professionals</t>
  </si>
  <si>
    <t>Serveis socials Consell Comarcal</t>
  </si>
  <si>
    <t>Acció Social Comunitària</t>
  </si>
  <si>
    <t>Subv. Taller Alba. Equinoteràpia.</t>
  </si>
  <si>
    <t xml:space="preserve">Subv. Ass. Sant Antoni d'Amics de la Residència. Revista i activitats. </t>
  </si>
  <si>
    <t>Subv. Associació Alzheimer Tàrrega. Estimulació cognitiva.</t>
  </si>
  <si>
    <t>Subv. Creu Roja. Ocupació.</t>
  </si>
  <si>
    <t>Subv. Servei de Suport al Dol de Ponent. Activitats.</t>
  </si>
  <si>
    <t xml:space="preserve">Subv. Aula d’Extensió Universitària. Xerrades i tallers. </t>
  </si>
  <si>
    <t>Subv. Ass. Alba. Projecte benestar i salut</t>
  </si>
  <si>
    <t>Subv. Fundació Residència Gent Gran St. Antoni. Renovació material geriàtric</t>
  </si>
  <si>
    <t>Projectes inclusió</t>
  </si>
  <si>
    <t>Activitats serveis intervenció educativa</t>
  </si>
  <si>
    <t>Activitats servei d'atenció diürna</t>
  </si>
  <si>
    <t>Gestió del magatzem d’aliments solidari</t>
  </si>
  <si>
    <t>Conveni Aportació a Banc d'Aliments de Lleida</t>
  </si>
  <si>
    <t>Projecte SALT</t>
  </si>
  <si>
    <t xml:space="preserve">Conveni Suport ocupació CARTAES </t>
  </si>
  <si>
    <t>Ajuts a la Formació</t>
  </si>
  <si>
    <t>Arrendament Terrenys</t>
  </si>
  <si>
    <t>Assessorament i formació horts</t>
  </si>
  <si>
    <t>Subv. Associació Sobreestants de Catalunya. Revista SOBBI.</t>
  </si>
  <si>
    <t>Subv. Centres Educatius</t>
  </si>
  <si>
    <t>Subv. Entitats Educatives</t>
  </si>
  <si>
    <t>Subv. Menjador escolar</t>
  </si>
  <si>
    <t>Material didàctic</t>
  </si>
  <si>
    <t>Subministrament servei menjador</t>
  </si>
  <si>
    <t>Ensenyament Secundari</t>
  </si>
  <si>
    <t>Subv. Ins. Alfons Costafreda. Programa SEFED. Conveni aula de simulació d'empreses.</t>
  </si>
  <si>
    <t>Manteniment d'instruments i altre immob.material</t>
  </si>
  <si>
    <t>Altres despeses diverses ACEM</t>
  </si>
  <si>
    <t>Material docent</t>
  </si>
  <si>
    <t>Instruments musicals</t>
  </si>
  <si>
    <t>Taller diversificat - BrassBand</t>
  </si>
  <si>
    <t>Fira/Mostra educació/ocupació</t>
  </si>
  <si>
    <t>Taller diversificat de suport i reforç educatiu</t>
  </si>
  <si>
    <t>Activitats educatives</t>
  </si>
  <si>
    <t>Contractació a tercers per Esplais/Casals d'estiu</t>
  </si>
  <si>
    <t>Subv. Beques Material Escolar</t>
  </si>
  <si>
    <t>Subv. Escola Pia. Llibres, material escolar i sortides curriculars.</t>
  </si>
  <si>
    <t>Subv. Escola Maria-Mercè Marçal. Llibres, material escolar i sortides curriculars.</t>
  </si>
  <si>
    <t>Subv. Institut Alfons Costafreda. Llibres, material escolar i sortides curriculars.</t>
  </si>
  <si>
    <t>Subv. Fundació Vedruna Tàrrega - Sant Josep. Llibres, material escolar i sortides curriculars.</t>
  </si>
  <si>
    <t>Subv. Escola Àngel Guimerà. Llibres, material escolar i sortides curriculars.</t>
  </si>
  <si>
    <t>Subv. Escola Jacint Verdaguer. Llibres, material escolar i sortides curriculars.</t>
  </si>
  <si>
    <t>Subv. Institut Manuel de Pedrolo. Llibres, material escolar i sortides curriculars.</t>
  </si>
  <si>
    <t>Subv. Escola Sta. Maria de l'Alba. Llibres, material escolar i sortides curriculars.</t>
  </si>
  <si>
    <t>Subv. vetlladors per a infants amb NEE</t>
  </si>
  <si>
    <t>Activitats Joventut</t>
  </si>
  <si>
    <t>Activitats ciutadania</t>
  </si>
  <si>
    <t>Programes Immigració</t>
  </si>
  <si>
    <t>Projecte i obres de millora de l'Oficina Jove</t>
  </si>
  <si>
    <t>Tallers d'educació sexoafectiva</t>
  </si>
  <si>
    <t>Subv. Agrat. "Juventudes"</t>
  </si>
  <si>
    <t>Subv. Agrat. Flèndit.</t>
  </si>
  <si>
    <t>Subv. Paupaterres. Concurs música jove</t>
  </si>
  <si>
    <t>Subv. AEiG Mestre Güell Roger de Llúria. Projecte "Descobrim"</t>
  </si>
  <si>
    <t>Subministrament energia elèctrica</t>
  </si>
  <si>
    <t>Activitats Pla Igualtat</t>
  </si>
  <si>
    <t>Activitats no discriminatòries LGTBI</t>
  </si>
  <si>
    <t>Desenvolupament pla intern d'igualtat</t>
  </si>
  <si>
    <t>Activitats temps per cures nens i nenes de 0 a 16 anys</t>
  </si>
  <si>
    <t>Activitats prevenció violència masclista</t>
  </si>
  <si>
    <t>Tallers de prevenció de relacions abusives als centres educatius</t>
  </si>
  <si>
    <t>Subv. Fòrum Femení d'Opinió. Activitats ordinàries.</t>
  </si>
  <si>
    <t>Subv. Fons Solidaritat</t>
  </si>
  <si>
    <t>Subv. Coop. Mans Unides. Millora instal.lacions escola Àfrica.</t>
  </si>
  <si>
    <t>Activitats Hàbits Saludables</t>
  </si>
  <si>
    <t>Manteniment desfibril·ladors</t>
  </si>
  <si>
    <t>Altres subvencions esportives</t>
  </si>
  <si>
    <t xml:space="preserve">Subv. Ass.Ondara Sió. Activitat d'atenció a les persones </t>
  </si>
  <si>
    <t>Productes Farmacèutics</t>
  </si>
  <si>
    <t>Subv. Club de modalisme. Compra de material</t>
  </si>
  <si>
    <t>Subv. Club natació Tàrrega. Despeses de consergeria i llum del pavelló.</t>
  </si>
  <si>
    <t>Subv. Societat de caçadors. Classificació per la final del campionat de caça menor amb gos.</t>
  </si>
  <si>
    <t>Subv. Club futbol sala. Arbitratges, fitxes i despeses federatives.</t>
  </si>
  <si>
    <t>Subv. Club escola hípica. Participació i organització a/de concursos i torneijos.</t>
  </si>
  <si>
    <t>Subv. Club esportiu Associació Alba. Projecte esportiu adaptat</t>
  </si>
  <si>
    <t>Subv. Club d'escacs de Tàrrega. Participació i organització de torneijos.</t>
  </si>
  <si>
    <t>Subv. Escola de futbol UE Tàrrega. Despeses temporada esportiva.</t>
  </si>
  <si>
    <t>Subv. CEACA Tàrrega. Hàndbol.</t>
  </si>
  <si>
    <t>Subv. Club d'atletisme 100x100 fondistes. Organització de curses</t>
  </si>
  <si>
    <t>Subv. Club de bitlles. Tirada de la festa major.</t>
  </si>
  <si>
    <t>Subv. Club de tir amb arc. Projecte tir amb arc tirada social.</t>
  </si>
  <si>
    <t>Subv. Club hoquei patins. Nòmines, arbitratges, llicències i Material</t>
  </si>
  <si>
    <t>Subv. Escuderia Tàrrega. Ral.li ciutat de Tàrrega.</t>
  </si>
  <si>
    <t>Subv. Club esportiu Motards Tàrrega. Trobada motards.</t>
  </si>
  <si>
    <t>Subv. Club de Patinatge. Nòmines i seg. social entrenadors.</t>
  </si>
  <si>
    <t>Subv. Club Veterans Futbol. Participació a la lliga provincial.</t>
  </si>
  <si>
    <t>Subv. Club Agility Ciutat Tàrrega. Compra de material.</t>
  </si>
  <si>
    <t>Subv. Centre Excursionista. Material i formacions esportives</t>
  </si>
  <si>
    <t>Subv. Club tennis Tàrrega. Organització i Participació Activitats esportives</t>
  </si>
  <si>
    <t>Subv. CEACA. Atletisme.</t>
  </si>
  <si>
    <t>Subv. Club Ciclista Tàrrega - Pedals de dona</t>
  </si>
  <si>
    <t>Subv. Bici 3.0. Marxa de bicicletes i material esportiu.</t>
  </si>
  <si>
    <t>Subv. Club de bitlles. Material, federació i atencions protocol.laries post partits.</t>
  </si>
  <si>
    <t>Subv. CNT. Trofeu Ciutat de Tàrrega de natació.</t>
  </si>
  <si>
    <t>Subv. CF Ondara. Despeses de les lligues federades dels equips de futbol</t>
  </si>
  <si>
    <t>Subv. Club Pàdel Tàrrega. Participació en competicions federades equips base</t>
  </si>
  <si>
    <t>Subv. Club Voleibol femení Tàrrega. Material, desplaçament, fitxes</t>
  </si>
  <si>
    <t>Subv. Club esportiu Alba. Secció rugbi</t>
  </si>
  <si>
    <t>Subv. Laura Salvia Bernaus. Competició crosstraining CFT Tàrrega</t>
  </si>
  <si>
    <t>Manteniment Gespa Camp Annex</t>
  </si>
  <si>
    <t>Manteniment pista altetisme</t>
  </si>
  <si>
    <t>Arranjaments pista d'skate</t>
  </si>
  <si>
    <t>Contracte socorrisme piscines descobertes Tàrrega.</t>
  </si>
  <si>
    <t>Subministrament combustible orgànic</t>
  </si>
  <si>
    <t>Manteniment normatiu</t>
  </si>
  <si>
    <t>Contracte socorrisme piscina coberta Tàrrega</t>
  </si>
  <si>
    <t>Acessos entrades piscines</t>
  </si>
  <si>
    <t>Conveni manteniment pavelló Fundació Vedruna</t>
  </si>
  <si>
    <t>Treballs realitzats per altres empreses</t>
  </si>
  <si>
    <t>Plaques noms dels carrers</t>
  </si>
  <si>
    <t xml:space="preserve">Redacció de Projectes </t>
  </si>
  <si>
    <t>Desenvolupament SUD-16</t>
  </si>
  <si>
    <t xml:space="preserve">Sistema viari C/ Urgell (expropiació casa) </t>
  </si>
  <si>
    <t>Vorera C/ Comabruna</t>
  </si>
  <si>
    <t>Via verda Vilagrassa</t>
  </si>
  <si>
    <t>Plaça Europa</t>
  </si>
  <si>
    <t>Mobilitat segura, sostenible, intel.ligent, la pacificació del trànsit i la reducció de l'accidentalitat en l'àmbit urbà</t>
  </si>
  <si>
    <t>Clavegueram.</t>
  </si>
  <si>
    <t>Carrer les Piques</t>
  </si>
  <si>
    <t>Cànon confederación hidrografica del Ebro</t>
  </si>
  <si>
    <t>ACA despeses directes</t>
  </si>
  <si>
    <t>Reposicions i millores ACA</t>
  </si>
  <si>
    <t>Rehabilitació Casa Cultura</t>
  </si>
  <si>
    <t>Arqueologia i Patrimoni</t>
  </si>
  <si>
    <t>Torreo de Sant Eloi</t>
  </si>
  <si>
    <t>Conservació i manteniment del patrimoni</t>
  </si>
  <si>
    <t>FEDER - Camí de Sant Jaume</t>
  </si>
  <si>
    <t>FEDER paisatges de Ponent</t>
  </si>
  <si>
    <t>Pressupostos participatius</t>
  </si>
  <si>
    <t>Materials local social</t>
  </si>
  <si>
    <t>Activitats Juntes nuclis agregats</t>
  </si>
  <si>
    <t>Gestió Piscina Nucli Agregat</t>
  </si>
  <si>
    <t>Gestió local social</t>
  </si>
  <si>
    <t>Arrenjament aparcament</t>
  </si>
  <si>
    <t>Activitats Juntes nuclis agregats (antenes)</t>
  </si>
  <si>
    <t>Activitats Juntes nuclis agregats (comunals)</t>
  </si>
  <si>
    <t>Activitats infantils</t>
  </si>
  <si>
    <t>Arranjament voreres</t>
  </si>
  <si>
    <t>Activitats Junta (aportació portaveu)</t>
  </si>
  <si>
    <t>Aportació Antenia </t>
  </si>
  <si>
    <t>Reintegraments de préstecs del personal</t>
  </si>
  <si>
    <t>OVP Companyies elèctriques</t>
  </si>
  <si>
    <t>OVP Antenes centre entitats</t>
  </si>
  <si>
    <t>OVP Antenes farinera Balcells</t>
  </si>
  <si>
    <t>Altres taxes OVP del domini públic</t>
  </si>
  <si>
    <t>Serveis assistencials activitats hàbits saludables</t>
  </si>
  <si>
    <t>Parcel·les horts</t>
  </si>
  <si>
    <t>Ingressos per subministraments piscina coberta</t>
  </si>
  <si>
    <t>Transf. corrents per convenis subscrits amb la CA per educació</t>
  </si>
  <si>
    <t>Subv. GENCAT. Escola Música Ensenyament</t>
  </si>
  <si>
    <t>Subv. GENCAT. Llars infants GRATUITAT I2_La Pau</t>
  </si>
  <si>
    <t>Subv. OSIC. Activitats complementàries (cultura)</t>
  </si>
  <si>
    <t>Subv. GENCAT. Justicia Jutjat de Pau</t>
  </si>
  <si>
    <t>Subv. GENCAT. Consultoris mèdics</t>
  </si>
  <si>
    <t>Subv. GENCAT. Per programacions escolars d'arts escèniques i música</t>
  </si>
  <si>
    <t>Subv. DDL. Arrenjament de camins</t>
  </si>
  <si>
    <t xml:space="preserve">Subv. IEI. Pla Culturals Ens Locals </t>
  </si>
  <si>
    <t>Subv. DDL. Pla de cooperació (despeses corrents)</t>
  </si>
  <si>
    <t>Subv. CCU. Pla local joventut</t>
  </si>
  <si>
    <t>Subv. CCU. Acció social infància</t>
  </si>
  <si>
    <t>Subv. Consorci residus Urgell. Parc de Nadal</t>
  </si>
  <si>
    <t>Subv. Consorci residus Urgell. Fira medi ambient</t>
  </si>
  <si>
    <t>DESPESES</t>
  </si>
  <si>
    <t xml:space="preserve">Subv.OSIC.Restauració de béns mobles </t>
  </si>
  <si>
    <t>Subv. CCU. Oficina jove de l'Urgell</t>
  </si>
  <si>
    <t>Subv. GENCAT. Retirada amiant</t>
  </si>
  <si>
    <t>INGRESSOS</t>
  </si>
  <si>
    <t>Processos electorals</t>
  </si>
  <si>
    <t>Equipament de bitlles</t>
  </si>
  <si>
    <t>Interessos préstec inversions novembre-24</t>
  </si>
  <si>
    <t>Subv. Unió esportiva Tàrrega. Participació a la lliga catalana.</t>
  </si>
  <si>
    <t>Interessos prèstec inversions press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</si>
</sst>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000"/>
    <numFmt numFmtId="165" formatCode="_-* #,##0.00\ _€_-;\-* #,##0.00\ _€_-;_-* &quot;-&quot;??\ _€_-;_-@_-"/>
    <numFmt numFmtId="166" formatCode="_-* #,##0.0000\ _€_-;\-* #,##0.0000\ _€_-;_-* &quot;-&quot;????\ _€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sz val="11"/>
      <name val="Calibri"/>
      <family val="2"/>
    </font>
    <font>
      <sz val="11"/>
      <color rgb="FFFF0000"/>
      <name val="Calibri"/>
      <family val="2"/>
      <scheme val="minor"/>
    </font>
    <font>
      <sz val="11"/>
      <color theme="1"/>
      <name val="Calibri"/>
      <family val="2"/>
    </font>
  </fonts>
  <fills count="6">
    <fill>
      <patternFill patternType="none"/>
    </fill>
    <fill>
      <patternFill patternType="gray125"/>
    </fill>
    <fill>
      <patternFill patternType="solid">
        <fgColor rgb="FFF0F0F0"/>
        <bgColor indexed="64"/>
      </patternFill>
    </fill>
    <fill>
      <patternFill patternType="solid">
        <fgColor rgb="FFFFFFFF"/>
        <bgColor indexed="64"/>
      </patternFill>
    </fill>
    <fill>
      <patternFill patternType="solid">
        <fgColor rgb="FF92D050"/>
        <bgColor indexed="64"/>
      </patternFill>
    </fill>
    <fill>
      <patternFill patternType="solid">
        <fgColor rgb="FFFFFF0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9">
    <xf numFmtId="0" fontId="0" fillId="0" borderId="0" xfId="0"/>
    <xf numFmtId="0" fontId="3" fillId="2" borderId="1" xfId="0" applyFont="1" applyFill="1" applyBorder="1" applyAlignment="1">
      <alignment wrapText="1"/>
    </xf>
    <xf numFmtId="0" fontId="2" fillId="4" borderId="3" xfId="0" applyFont="1" applyFill="1" applyBorder="1" applyAlignment="1">
      <alignment horizontal="center"/>
    </xf>
    <xf numFmtId="43" fontId="0" fillId="0" borderId="0" xfId="0" applyNumberFormat="1"/>
    <xf numFmtId="164" fontId="0" fillId="0" borderId="0" xfId="0" applyNumberFormat="1"/>
    <xf numFmtId="164" fontId="3" fillId="2" borderId="1" xfId="0" applyNumberFormat="1" applyFont="1" applyFill="1" applyBorder="1" applyAlignment="1">
      <alignment wrapText="1"/>
    </xf>
    <xf numFmtId="0" fontId="5" fillId="0" borderId="1" xfId="0" applyFont="1" applyBorder="1" applyAlignment="1">
      <alignment horizontal="left" vertical="top"/>
    </xf>
    <xf numFmtId="0" fontId="3" fillId="2" borderId="2" xfId="0" applyFont="1" applyFill="1" applyBorder="1" applyAlignment="1">
      <alignment wrapText="1"/>
    </xf>
    <xf numFmtId="0" fontId="7" fillId="0" borderId="0" xfId="0" applyFont="1"/>
    <xf numFmtId="43" fontId="0" fillId="0" borderId="0" xfId="1" applyFont="1"/>
    <xf numFmtId="0" fontId="0" fillId="0" borderId="3" xfId="0" applyBorder="1"/>
    <xf numFmtId="0" fontId="5" fillId="0" borderId="0" xfId="0" applyFont="1"/>
    <xf numFmtId="1" fontId="5" fillId="0" borderId="1" xfId="0" applyNumberFormat="1" applyFont="1" applyBorder="1" applyAlignment="1">
      <alignment horizontal="left" vertical="top"/>
    </xf>
    <xf numFmtId="43" fontId="5" fillId="0" borderId="3" xfId="1" applyFont="1" applyFill="1" applyBorder="1"/>
    <xf numFmtId="0" fontId="0" fillId="0" borderId="3" xfId="0" applyBorder="1" applyAlignment="1">
      <alignment horizontal="left" vertical="top"/>
    </xf>
    <xf numFmtId="0" fontId="0" fillId="3" borderId="3" xfId="0" applyFill="1" applyBorder="1" applyAlignment="1">
      <alignment horizontal="left" vertical="top"/>
    </xf>
    <xf numFmtId="43" fontId="0" fillId="5" borderId="0" xfId="0" applyNumberFormat="1" applyFill="1"/>
    <xf numFmtId="0" fontId="4" fillId="2" borderId="7" xfId="0" applyFont="1" applyFill="1" applyBorder="1" applyAlignment="1">
      <alignment wrapText="1"/>
    </xf>
    <xf numFmtId="0" fontId="0" fillId="0" borderId="3" xfId="0" applyBorder="1" applyAlignment="1">
      <alignment vertical="center"/>
    </xf>
    <xf numFmtId="0" fontId="8" fillId="0" borderId="3" xfId="0" applyFont="1" applyBorder="1"/>
    <xf numFmtId="0" fontId="5" fillId="0" borderId="3" xfId="0" applyFont="1" applyBorder="1"/>
    <xf numFmtId="0" fontId="6" fillId="0" borderId="0" xfId="0" applyFont="1"/>
    <xf numFmtId="0" fontId="5" fillId="0" borderId="2" xfId="0" applyFont="1" applyBorder="1" applyAlignment="1">
      <alignment horizontal="left" vertical="top"/>
    </xf>
    <xf numFmtId="0" fontId="6" fillId="0" borderId="1" xfId="0" applyFont="1" applyBorder="1"/>
    <xf numFmtId="0" fontId="5" fillId="0" borderId="1" xfId="0" applyFont="1" applyBorder="1"/>
    <xf numFmtId="43" fontId="6" fillId="0" borderId="5" xfId="1" applyFont="1" applyFill="1" applyBorder="1"/>
    <xf numFmtId="43" fontId="4" fillId="2" borderId="7" xfId="1" applyFont="1" applyFill="1" applyBorder="1" applyAlignment="1">
      <alignment wrapText="1"/>
    </xf>
    <xf numFmtId="43" fontId="5" fillId="0" borderId="5" xfId="1" applyFont="1" applyFill="1" applyBorder="1"/>
    <xf numFmtId="0" fontId="2" fillId="4" borderId="3" xfId="1" applyNumberFormat="1" applyFont="1" applyFill="1" applyBorder="1" applyAlignment="1">
      <alignment horizontal="center"/>
    </xf>
    <xf numFmtId="43" fontId="0" fillId="0" borderId="3" xfId="0" applyNumberFormat="1" applyBorder="1"/>
    <xf numFmtId="0" fontId="5" fillId="0" borderId="4" xfId="0" applyFont="1" applyBorder="1" applyAlignment="1">
      <alignment horizontal="left" vertical="top"/>
    </xf>
    <xf numFmtId="43" fontId="5" fillId="0" borderId="8" xfId="1" applyFont="1" applyFill="1" applyBorder="1"/>
    <xf numFmtId="43" fontId="6" fillId="0" borderId="6" xfId="1" applyFont="1" applyFill="1" applyBorder="1"/>
    <xf numFmtId="43" fontId="6" fillId="0" borderId="3" xfId="1" applyFont="1" applyFill="1" applyBorder="1"/>
    <xf numFmtId="166" fontId="0" fillId="0" borderId="0" xfId="0" applyNumberFormat="1"/>
    <xf numFmtId="10" fontId="0" fillId="0" borderId="0" xfId="2" applyNumberFormat="1" applyFont="1"/>
    <xf numFmtId="10" fontId="7" fillId="0" borderId="0" xfId="2" applyNumberFormat="1" applyFont="1"/>
    <xf numFmtId="165" fontId="0" fillId="0" borderId="0" xfId="0" applyNumberFormat="1"/>
    <xf numFmtId="0" fontId="0" fillId="0" borderId="0" xfId="0" applyAlignment="1">
      <alignment horizontal="left" vertical="top"/>
    </xf>
  </cellXfs>
  <cellStyles count="3">
    <cellStyle name="Coma" xfId="1" builtinId="3"/>
    <cellStyle name="Normal" xfId="0" builtinId="0"/>
    <cellStyle name="Percentatge" xfId="2" builtinId="5"/>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31" Type="http://schemas.microsoft.com/office/2017/10/relationships/person" Target="persons/person.xml"/><Relationship Id="rId4" Type="http://schemas.openxmlformats.org/officeDocument/2006/relationships/styles" Target="styles.xml"/><Relationship Id="rId9" Type="http://schemas.openxmlformats.org/officeDocument/2006/relationships/customXml" Target="../customXml/item3.xml"/></Relationships>
</file>

<file path=xl/documenttasks/documenttask1.xml><?xml version="1.0" encoding="utf-8"?>
<Tasks xmlns="http://schemas.microsoft.com/office/tasks/2019/documenttasks">
  <Task id="{18721348-7D36-4F6E-ABDD-A3CD9DCE88D9}">
    <Anchor>
      <Comment id="{565D17EF-D35B-4A70-BFC4-DC0793579285}"/>
    </Anchor>
    <History>
      <Event time="2024-09-23T05:23:05.62" id="{03E65345-F9FD-4B29-A1CC-F9F9D5D93D47}">
        <Attribution userId="S::mgarrido@tarrega.cat::4aa96420-86e8-4cae-a7b8-2364a85a73ed" userName="Montse Garrido" userProvider="AD"/>
        <Anchor>
          <Comment id="{565D17EF-D35B-4A70-BFC4-DC0793579285}"/>
        </Anchor>
        <Create/>
      </Event>
      <Event time="2024-09-23T05:23:05.62" id="{8915172A-B27A-420F-A9C9-B79F666FFC78}">
        <Attribution userId="S::mgarrido@tarrega.cat::4aa96420-86e8-4cae-a7b8-2364a85a73ed" userName="Montse Garrido" userProvider="AD"/>
        <Anchor>
          <Comment id="{565D17EF-D35B-4A70-BFC4-DC0793579285}"/>
        </Anchor>
        <Assign userId="S::lmontanya@tarrega.cat::47d47186-e5df-43da-a22d-094b59dcd6f1" userName="Laura Montanyà" userProvider="AD"/>
      </Event>
      <Event time="2024-09-23T05:23:05.62" id="{798AA073-D3EF-4A0F-AFF8-7BCE6BDCC222}">
        <Attribution userId="S::mgarrido@tarrega.cat::4aa96420-86e8-4cae-a7b8-2364a85a73ed" userName="Montse Garrido" userProvider="AD"/>
        <Anchor>
          <Comment id="{565D17EF-D35B-4A70-BFC4-DC0793579285}"/>
        </Anchor>
        <SetTitle title="@Laura Montanyà s'ha de crear la partida de ingressos per marchandasing 3600003 Turisme"/>
      </Event>
    </History>
  </Task>
  <Task id="{275AD056-AA56-4A77-A13B-70A5AFFAD26D}">
    <Anchor>
      <Comment id="{73A56A3A-5C8F-47BC-A663-C66260E2B00A}"/>
    </Anchor>
    <History>
      <Event time="2024-09-19T08:43:59.94" id="{D76739E9-3BBA-4184-A7CF-BF7FCCC12379}">
        <Attribution userId="S::mgarrido@tarrega.cat::4aa96420-86e8-4cae-a7b8-2364a85a73ed" userName="Montse Garrido" userProvider="AD"/>
        <Anchor>
          <Comment id="{DF8A7543-CCCE-48DD-9EA8-FDA32E7C4545}"/>
        </Anchor>
        <Create/>
      </Event>
      <Event time="2024-09-19T08:43:59.94" id="{9A515699-3BF9-4373-B43E-7B8F81BE6F3D}">
        <Attribution userId="S::mgarrido@tarrega.cat::4aa96420-86e8-4cae-a7b8-2364a85a73ed" userName="Montse Garrido" userProvider="AD"/>
        <Anchor>
          <Comment id="{DF8A7543-CCCE-48DD-9EA8-FDA32E7C4545}"/>
        </Anchor>
        <Assign userId="S::lmontanya@tarrega.cat::47d47186-e5df-43da-a22d-094b59dcd6f1" userName="Laura Montanyà" userProvider="AD"/>
      </Event>
      <Event time="2024-09-19T08:43:59.94" id="{8C1E00CA-A85A-4286-B7E8-72E0F58663A4}">
        <Attribution userId="S::mgarrido@tarrega.cat::4aa96420-86e8-4cae-a7b8-2364a85a73ed" userName="Montse Garrido" userProvider="AD"/>
        <Anchor>
          <Comment id="{DF8A7543-CCCE-48DD-9EA8-FDA32E7C4545}"/>
        </Anchor>
        <SetTitle title="@Laura Montanyà I perquè no ho fiquem a la que diu la Mireia que es la 3600003"/>
      </Event>
    </History>
  </Task>
  <Task id="{4F09C057-BA6F-49FE-A5D5-5C2B47F52B0C}">
    <Anchor>
      <Comment id="{21002958-2442-424A-9D39-4D69E8F07813}"/>
    </Anchor>
    <History>
      <Event time="2024-09-12T17:16:19.72" id="{6259A6C8-DCC3-427E-A21F-AC1D59F3FB4B}">
        <Attribution userId="S::mfontanet@tarrega.cat::f1ae09d6-271e-4c6d-b1a6-7b8a579e664a" userName="Mireia Fontanet" userProvider="AD"/>
        <Anchor>
          <Comment id="{21002958-2442-424A-9D39-4D69E8F07813}"/>
        </Anchor>
        <Create/>
      </Event>
      <Event time="2024-09-12T17:16:19.72" id="{D1A9BB51-4221-44F1-9A3A-AEF6C97319DC}">
        <Attribution userId="S::mfontanet@tarrega.cat::f1ae09d6-271e-4c6d-b1a6-7b8a579e664a" userName="Mireia Fontanet" userProvider="AD"/>
        <Anchor>
          <Comment id="{21002958-2442-424A-9D39-4D69E8F07813}"/>
        </Anchor>
        <Assign userId="S::lmontanya@tarrega.cat::47d47186-e5df-43da-a22d-094b59dcd6f1" userName="Laura Montanyà" userProvider="AD"/>
      </Event>
      <Event time="2024-09-12T17:16:19.72" id="{124C92E4-E99C-4AF7-B04D-8201873221D1}">
        <Attribution userId="S::mfontanet@tarrega.cat::f1ae09d6-271e-4c6d-b1a6-7b8a579e664a" userName="Mireia Fontanet" userProvider="AD"/>
        <Anchor>
          <Comment id="{21002958-2442-424A-9D39-4D69E8F07813}"/>
        </Anchor>
        <SetTitle title="@Laura Montanyà crec que aquesta no és d'Igualtat"/>
      </Event>
      <Event time="2024-09-19T06:44:53.20" id="{A0B3429F-673F-42CA-9F55-941C90FA01C4}">
        <Attribution userId="S::lmontanya@tarrega.cat::47d47186-e5df-43da-a22d-094b59dcd6f1" userName="Laura Montanyà" userProvider="AD"/>
        <Progress percentComplete="100"/>
      </Event>
    </History>
  </Task>
  <Task id="{15059965-082A-49A0-8F44-07ADE4D00CA5}">
    <Anchor>
      <Comment id="{783EED8B-06DC-4B9D-B389-4AFC46858199}"/>
    </Anchor>
    <History>
      <Event time="2024-09-12T17:22:30.79" id="{4E03632B-1854-468B-8E6E-31CFB1191123}">
        <Attribution userId="S::mfontanet@tarrega.cat::f1ae09d6-271e-4c6d-b1a6-7b8a579e664a" userName="Mireia Fontanet" userProvider="AD"/>
        <Anchor>
          <Comment id="{783EED8B-06DC-4B9D-B389-4AFC46858199}"/>
        </Anchor>
        <Create/>
      </Event>
      <Event time="2024-09-12T17:22:30.79" id="{0F782152-49AE-4394-9D75-8143385981CB}">
        <Attribution userId="S::mfontanet@tarrega.cat::f1ae09d6-271e-4c6d-b1a6-7b8a579e664a" userName="Mireia Fontanet" userProvider="AD"/>
        <Anchor>
          <Comment id="{783EED8B-06DC-4B9D-B389-4AFC46858199}"/>
        </Anchor>
        <Assign userId="S::lmontanya@tarrega.cat::47d47186-e5df-43da-a22d-094b59dcd6f1" userName="Laura Montanyà" userProvider="AD"/>
      </Event>
      <Event time="2024-09-12T17:22:30.79" id="{33B265A3-E3E8-4102-89D4-18CFF8B6EE70}">
        <Attribution userId="S::mfontanet@tarrega.cat::f1ae09d6-271e-4c6d-b1a6-7b8a579e664a" userName="Mireia Fontanet" userProvider="AD"/>
        <Anchor>
          <Comment id="{783EED8B-06DC-4B9D-B389-4AFC46858199}"/>
        </Anchor>
        <SetTitle title="@Laura Montanyà falta una fila &quot;Subv. Oficina Jove de l'Urgell CCU&quot;, són 10.000€"/>
      </Event>
      <Event time="2024-09-19T06:45:47.96" id="{5C0EDEAF-EC42-4E95-9000-E9C98A867AC6}">
        <Attribution userId="S::lmontanya@tarrega.cat::47d47186-e5df-43da-a22d-094b59dcd6f1" userName="Laura Montanyà" userProvider="AD"/>
        <Progress percentComplete="100"/>
      </Event>
    </History>
  </Task>
  <Task id="{DA1483AB-30DD-49E3-8DF3-E5D75B6E85C0}">
    <Anchor>
      <Comment id="{C96995D2-A27B-4809-9B1C-DBA66934D2D9}"/>
    </Anchor>
    <History>
      <Event time="2024-09-12T17:21:25.37" id="{463EA347-C67C-448E-93A6-94D3224A86D6}">
        <Attribution userId="S::mfontanet@tarrega.cat::f1ae09d6-271e-4c6d-b1a6-7b8a579e664a" userName="Mireia Fontanet" userProvider="AD"/>
        <Anchor>
          <Comment id="{C96995D2-A27B-4809-9B1C-DBA66934D2D9}"/>
        </Anchor>
        <Create/>
      </Event>
      <Event time="2024-09-12T17:21:25.37" id="{BD14CA5A-1C3D-4227-A3BE-2F49142D10F6}">
        <Attribution userId="S::mfontanet@tarrega.cat::f1ae09d6-271e-4c6d-b1a6-7b8a579e664a" userName="Mireia Fontanet" userProvider="AD"/>
        <Anchor>
          <Comment id="{C96995D2-A27B-4809-9B1C-DBA66934D2D9}"/>
        </Anchor>
        <Assign userId="S::lmontanya@tarrega.cat::47d47186-e5df-43da-a22d-094b59dcd6f1" userName="Laura Montanyà" userProvider="AD"/>
      </Event>
      <Event time="2024-09-12T17:21:25.37" id="{D89C7A18-7769-493A-B43D-E12580E2AA75}">
        <Attribution userId="S::mfontanet@tarrega.cat::f1ae09d6-271e-4c6d-b1a6-7b8a579e664a" userName="Mireia Fontanet" userProvider="AD"/>
        <Anchor>
          <Comment id="{C96995D2-A27B-4809-9B1C-DBA66934D2D9}"/>
        </Anchor>
        <SetTitle title="@Laura Montanyà s'ha de canviar per Igualtat i joventut (treure salut)"/>
      </Event>
      <Event time="2024-09-19T06:48:41.64" id="{B6416067-2D74-4632-8720-1D06DE8C1017}">
        <Attribution userId="S::lmontanya@tarrega.cat::47d47186-e5df-43da-a22d-094b59dcd6f1" userName="Laura Montanyà" userProvider="AD"/>
        <Progress percentComplete="100"/>
      </Event>
    </History>
  </Task>
</Task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Mostra 1" id="{7EBF3A6C-C388-4D04-8795-A392DFA77722}">
    <nsvFilter filterId="{6E6595D3-A1E5-4656-BC35-AA49D716F9B9}" ref="A2:I1532" tableId="0">
      <columnFilter colId="7">
        <filter colId="7">
          <x:filters>
            <x:filter val="Consultoria per la intervenció i liquidació del contracte d'aigua"/>
            <x:filter val="Subministrament aigua"/>
            <x:filter val="Subministrament aigua autocaravanes"/>
            <x:filter val="Subministrament Aigua Reg Carrers i Jardins"/>
          </x:filters>
        </filter>
      </columnFilter>
    </nsvFilter>
  </namedSheetView>
  <namedSheetView name="Mostra 2" id="{C83701EE-42A5-47DB-99E3-05F601982ED1}">
    <nsvFilter filterId="{6E6595D3-A1E5-4656-BC35-AA49D716F9B9}" ref="A2:I1532" tableId="0">
      <columnFilter colId="0">
        <filter colId="0">
          <x:filters>
            <x:filter val="1"/>
          </x:filters>
        </filter>
      </columnFilter>
      <columnFilter colId="2">
        <filter colId="2">
          <x:filters>
            <x:filter val="33301"/>
          </x:filters>
        </filter>
      </columnFilter>
      <columnFilter colId="6">
        <filter colId="6">
          <x:filters>
            <x:filter val="2"/>
            <x:filter val="6"/>
          </x:filters>
        </filter>
      </columnFilter>
    </nsvFilter>
  </namedSheetView>
  <namedSheetView name="Vista 1" id="{5417544D-CC4A-4099-A2D0-497B12F58455}">
    <nsvFilter filterId="{6E6595D3-A1E5-4656-BC35-AA49D716F9B9}" ref="A2:I1532" tableId="0">
      <columnFilter colId="7">
        <filter colId="7">
          <x:filters>
            <x:filter val="Subv. Aula d’Extensió Universitària. Xerrades i tallers."/>
            <x:filter val="Subv. Aula Universitària de Gent Gran. Activitats 1r trimestre"/>
          </x:filters>
        </filter>
      </columnFilter>
    </nsvFilter>
  </namedSheetView>
  <namedSheetView name="Vista 2" id="{E7DE5AE1-F511-4667-B046-0DB23A844D6D}">
    <nsvFilter filterId="{6E6595D3-A1E5-4656-BC35-AA49D716F9B9}" ref="A2:I1532" tableId="0">
      <columnFilter colId="1">
        <filter colId="1">
          <x:filters>
            <x:filter val="EDUCACIÓ, ACCIÓ SOCIAL, CIUTADANIA I FEMINISMES"/>
          </x:filters>
        </filter>
      </columnFilter>
      <columnFilter colId="2">
        <filter colId="2">
          <x:filters>
            <x:filter val="32602"/>
            <x:filter val="32603"/>
            <x:filter val="32605"/>
          </x:filters>
        </filter>
      </columnFilter>
    </nsvFilter>
  </namedSheetView>
  <namedSheetView name="Vista 3" id="{C0144706-125C-4061-9D1C-A957DCFDEAEE}">
    <nsvFilter filterId="{6E6595D3-A1E5-4656-BC35-AA49D716F9B9}" ref="A2:I1532" tableId="0"/>
  </namedSheetView>
</namedSheetViews>
</file>

<file path=xl/persons/person.xml><?xml version="1.0" encoding="utf-8"?>
<personList xmlns="http://schemas.microsoft.com/office/spreadsheetml/2018/threadedcomments" xmlns:x="http://schemas.openxmlformats.org/spreadsheetml/2006/main">
  <person displayName="Jaume Pla" id="{77590053-B900-4498-965F-7A4397DBF4A7}" userId="jpla@tarrega.cat" providerId="PeoplePicker"/>
  <person displayName="Carme Pont" id="{193D918E-9968-4933-A238-31CADACD43F1}" userId="cpont@tarrega.cat" providerId="PeoplePicker"/>
  <person displayName="Cecilia Rius" id="{9360ECB8-25A0-4C81-9B45-5A5D19DAC7C6}" userId="crius@tarrega.cat" providerId="PeoplePicker"/>
  <person displayName="Silveri Caro i Cabrera" id="{4E84E513-E518-4159-833E-DEDBB6A04E09}" userId="scaro@tarrega.cat" providerId="PeoplePicker"/>
  <person displayName="Antoni Romeo i Mateu" id="{C1261E8E-0042-4F07-B81A-F5609D4F70CC}" userId="aromeo@tarrega.cat" providerId="PeoplePicker"/>
  <person displayName="Mar López" id="{66D695AC-158D-48F3-B144-F506AA398845}" userId="mlopez@tarrega.cat" providerId="PeoplePicker"/>
  <person displayName="Miquel Nadal Talavera" id="{378E1EDC-EC0C-4CCD-85DF-30A44611894B}" userId="mnadal@tarrega.cat" providerId="PeoplePicker"/>
  <person displayName="Marta Salla Chopo" id="{042D4D3A-3887-45CF-AB95-B4D9FC0CD0CA}" userId="msalla@tarrega.cat" providerId="PeoplePicker"/>
  <person displayName="Ramon Oromí Farré" id="{91EA6EE9-C48C-4229-8DCF-B2D41335B1CA}" userId="roromi@tarrega.cat" providerId="PeoplePicker"/>
  <person displayName="Silvia Gasso" id="{1F18361D-1A71-4354-AA1C-52EB978BBE17}" userId="sgasso@tarrega.cat" providerId="PeoplePicker"/>
  <person displayName="Salvador Sole i Castells" id="{2F6B0E17-AFF1-4687-AC82-0C9D4EDF2B13}" userId="ssolec@tarrega.cat" providerId="PeoplePicker"/>
  <person displayName="Jordi Badias Solans" id="{0FB79A1B-41ED-4CE4-8EF2-8C9D327288E4}" userId="jbadias@tarrega.cat" providerId="PeoplePicker"/>
  <person displayName="José Luís Marín Ruiz" id="{70CE7E40-3041-42F8-9927-A708D9CA83B4}" userId="jlmarin@tarrega.cat" providerId="PeoplePicker"/>
  <person displayName="Ramon Morell i Gasso" id="{952ED1DE-1A8E-445A-9A48-888723F9BF94}" userId="rmorell@tarrega.cat" providerId="PeoplePicker"/>
  <person displayName="A Perello" id="{C6934C9E-7380-4A11-995A-2F6387FFC4AC}" userId="aperello@tarrega.cat" providerId="PeoplePicker"/>
  <person displayName="Alex Sabata i Pardell" id="{4FD6AEA7-B602-465D-82A3-C075E1B0CFBF}" userId="asabatap@tarrega.cat" providerId="PeoplePicker"/>
  <person displayName="Jordi Garriga Torrens" id="{39A1397A-9B0A-408D-8126-BABE359F0248}" userId="jgarriga@tarrega.cat" providerId="PeoplePicker"/>
  <person displayName="Maria Alba Pijuan Vallverdú" id="{A6EA98CB-9F5D-409D-998F-39E6D5FE8BFC}" userId="mapijuan@tarrega.cat" providerId="PeoplePicker"/>
  <person displayName="Montse Garrido" id="{46123690-8181-42E0-9D15-14388A6623F0}" userId="mgarrido@tarrega.cat" providerId="PeoplePicker"/>
  <person displayName="Erica Martínez Carreira" id="{3D37B3C4-7929-42E3-9692-FC864C02BBEB}" userId="emartinez@tarrega.cat" providerId="PeoplePicker"/>
  <person displayName="Laura Montanyà" id="{72A500D1-CC8E-40AB-8637-0F0E6F52CE9A}" userId="lmontanya@tarrega.cat" providerId="PeoplePicker"/>
  <person displayName="Laia Recasens" id="{BCC0A0E2-C712-403A-835E-83D5565F858C}" userId="lrecasens@tarrega.cat" providerId="PeoplePicker"/>
  <person displayName="Mireia Fontanet" id="{67C1BCEB-42B6-4AC9-AE53-A98D7286DF55}" userId="mfontanet@tarrega.cat" providerId="PeoplePicker"/>
  <person displayName="Manel Garriga i Bosch" id="{070F4909-A3A1-43A0-8A14-EF838347CA9F}" userId="mgarrigab@tarrega.cat" providerId="PeoplePicker"/>
  <person displayName="Maria Teresa Arbonés Tost" id="{785C102F-D24D-4102-A926-71A86BC98468}" userId="mtarbones@tarrega.cat" providerId="PeoplePicker"/>
  <person displayName="Teresa Castella" id="{DDC4C55F-A85F-4376-A556-874D71920368}" userId="tcastella@tarrega.cat" providerId="PeoplePicker"/>
  <person displayName="Joan Santacana i Espasa" id="{60E6423C-F2E7-4CC6-9840-B511F0A64D85}" userId="jsantacana@tarrega.cat" providerId="PeoplePicker"/>
  <person displayName="Ajuntament de Tàrrega - Comunicació" id="{ABADC868-BD1C-43E3-8CDD-4E0FF04D4D24}" userId="comunicacio@tarrega.cat" providerId="PeoplePicker"/>
  <person displayName="Maria Alba Castellana Rosinés" id="{54EAAB34-2A61-4B06-9481-BC15AADD5921}" userId="macastellana@tarrega.cat" providerId="PeoplePicker"/>
  <person displayName="Alex Dalghi" id="{7E619668-05CE-4AA6-9AA7-F321DF7F9A15}" userId="policialocalcap@tarrega.cat" providerId="PeoplePicker"/>
  <person displayName="Miquel Nadal Talavera" id="{B5CFE38E-FE60-4E61-9481-1C490D5C9280}" userId="S::mnadal@tarrega.cat::819fdff3-9207-4768-8992-d9c8c15b366d" providerId="AD"/>
  <person displayName="Marta Salla Chopo" id="{8797EAF2-0843-4147-87CB-00ED81B2B79A}" userId="S::msalla@tarrega.cat::759fa5c6-c045-42af-95ec-958b3b0ea7e3" providerId="AD"/>
  <person displayName="A Perello" id="{EBD7C945-6582-48F9-B2E5-F8ADED1D12B8}" userId="S::aperello@tarrega.cat::95f92f2e-1545-49d8-b866-00a4d5bbb8e9" providerId="AD"/>
  <person displayName="Alex Sabata i Pardell" id="{1A16548D-C290-4142-9108-05AF9ADAB71F}" userId="S::asabatap@tarrega.cat::035d3f46-73a0-4083-8709-01b3ab44862b" providerId="AD"/>
  <person displayName="Immaculada Balagué Brichs" id="{42B72BA9-8B10-47EB-860D-9A621416E641}" userId="S::ibalague@tarrega.cat::cf31aea3-0ccc-4798-b0cc-33c85b3fbba1" providerId="AD"/>
  <person displayName="Jordi Garriga Torrens" id="{C6E57F40-5D61-4814-AC17-86EA9C28BE61}" userId="S::jgarriga@tarrega.cat::c63b5b33-3e72-48c8-8f28-d0d9bc2b4556" providerId="AD"/>
  <person displayName="Montse Garrido" id="{8F546F6B-585E-4455-A87C-52B0DCDC780A}" userId="S::mgarrido@tarrega.cat::4aa96420-86e8-4cae-a7b8-2364a85a73ed" providerId="AD"/>
  <person displayName="Erica Martínez Carreira" id="{64A440FA-49AC-41E6-AA45-7054E84CF756}" userId="S::emartinez@tarrega.cat::9f150034-f5d5-4c9a-b18e-73af57e4f645" providerId="AD"/>
  <person displayName="Laura Montanyà" id="{152AECE1-70F1-4E19-9CF4-789FC91426A9}" userId="S::lmontanya@tarrega.cat::47d47186-e5df-43da-a22d-094b59dcd6f1" providerId="AD"/>
  <person displayName="Laia Recasens" id="{628AD2A6-2E23-414B-AE9C-47F5B60AD939}" userId="S::lrecasens@tarrega.cat::f952a946-0160-452a-b13d-8be2d39b925b" providerId="AD"/>
  <person displayName="Mireia Fontanet" id="{F2DCD198-2A05-45C9-88D6-7AC2BCC5D54B}" userId="S::mfontanet@tarrega.cat::f1ae09d6-271e-4c6d-b1a6-7b8a579e664a" providerId="AD"/>
  <person displayName="Teresa Castella" id="{2B074223-A493-48A3-8479-1A59F1293342}" userId="S::tcastella@tarrega.cat::e6ba77f2-669b-41f0-8d27-4e6f620cf982" providerId="AD"/>
  <person displayName="Regidoria d'ensenyament" id="{6B192C62-EF43-48AF-B699-94AD8D446EEE}" userId="S::ensenyament@tarrega.cat::90888106-bff9-4a3c-b9f3-65d7e77dad7d" providerId="AD"/>
  <person displayName="Maria Alba Castellana Rosinés" id="{5CE755E7-6D05-4B33-AA49-A54E740F9BD7}" userId="S::macastellana@tarrega.cat::64740f14-f4ec-44b7-b9bc-648ec30c91aa" providerId="AD"/>
</personList>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7" dT="2024-10-04T11:49:40.36" personId="{152AECE1-70F1-4E19-9CF4-789FC91426A9}" id="{4E8C49CD-8AB9-40B2-8C7A-FC8A8C33FC65}">
    <text>A data d'avui 04/10/24 els IIVTNU pugen per import de 256.530 euros comptant que hi ha liquidacions que no són fermes</text>
  </threadedComment>
  <threadedComment ref="I10" dT="2024-09-24T06:57:06.17" personId="{152AECE1-70F1-4E19-9CF4-789FC91426A9}" id="{734BA93B-264B-4D3D-823C-87C6239F624E}">
    <text xml:space="preserve">       2022 2023 2024 2025   
2900001 Impost construccions instal·lacions i obres 
426.445,25     371.842,08    292.669,54    370.000,00  </text>
  </threadedComment>
  <threadedComment ref="I11" dT="2024-10-03T09:56:43.07" personId="{152AECE1-70F1-4E19-9CF4-789FC91426A9}" id="{9F4C7C6E-C1D0-4384-A7DC-8E9E82A41D1E}">
    <text>he quadrat les despeses amb els ingressos</text>
  </threadedComment>
  <threadedComment ref="I16" dT="2024-09-24T07:02:02.38" personId="{152AECE1-70F1-4E19-9CF4-789FC91426A9}" id="{D7CA5445-18D5-4D2C-A919-2E7D90A0E88D}">
    <text xml:space="preserve">         2022        2.023         2024        2025    3130001 Taxa poliesportiu municipal 6058,00        6.155,00         4.970,00        6.100,00  </text>
  </threadedComment>
  <threadedComment ref="I17" dT="2024-09-20T11:56:50.05" personId="{152AECE1-70F1-4E19-9CF4-789FC91426A9}" id="{013A31F0-1F2B-4F12-80A0-A6AD29B1A86C}">
    <text>@Cecilia Rius Pensa que també s'han d'emplenar els ingressos</text>
    <mentions>
      <mention mentionpersonId="{9360ECB8-25A0-4C81-9B45-5A5D19DAC7C6}" mentionId="{9EB1F842-1C2A-442C-A2BF-130EC421ED79}" startIndex="0" length="13"/>
    </mentions>
  </threadedComment>
  <threadedComment ref="I17" dT="2024-09-24T06:49:01.12" personId="{152AECE1-70F1-4E19-9CF4-789FC91426A9}" id="{90247DC1-D501-42DA-8122-91709AB16C9C}" parentId="{013A31F0-1F2B-4F12-80A0-A6AD29B1A86C}">
    <text xml:space="preserve">         2022 2023 2024 2025   3130002 Taxa piscina Altet i Claravalls 5.715,00        9.309,80            831,40        9.000,00    3130003 Taxa piscina Claravalls 3.212,00        8.094,00         3.400,00        8.000,00    3130004 Taxa piscina descoberta Tàrrega 102.007,57   107.136,00    118.701,76    107.000,00    3130005 Taxa piscina coberta Tàrrega 35.425,07     38.847,66      23.117,00      38.000,00  </text>
  </threadedComment>
  <threadedComment ref="I18" dT="2024-09-24T06:50:14.18" personId="{152AECE1-70F1-4E19-9CF4-789FC91426A9}" id="{9582BB53-A68F-4B0C-B50C-149D8F2AB0C5}">
    <text xml:space="preserve">         2022 2023 2024 2025   3130002 Taxa piscina Altet i Claravalls 5.715,00        9.309,80            831,40        9.000,00    3130003 Taxa piscina Claravalls 3.212,00        8.094,00         3.400,00        8.000,00    3130004 Taxa piscina descoberta Tàrrega 102.007,57   107.136,00    118.701,76    107.000,00    3130005 Taxa piscina coberta Tàrrega 35.425,07     38.847,66      23.117,00      38.000,00  </text>
  </threadedComment>
  <threadedComment ref="I19" dT="2024-09-24T06:50:21.93" personId="{152AECE1-70F1-4E19-9CF4-789FC91426A9}" id="{400B9E3A-EC92-4860-8913-015DC9ABE035}">
    <text xml:space="preserve">         2022 2023 2024 2025   3130002 Taxa piscina Altet i Claravalls 5.715,00        9.309,80            831,40        9.000,00    3130003 Taxa piscina Claravalls 3.212,00        8.094,00         3.400,00        8.000,00    3130004 Taxa piscina descoberta Tàrrega 102.007,57   107.136,00    118.701,76    107.000,00    3130005 Taxa piscina coberta Tàrrega 35.425,07     38.847,66      23.117,00      38.000,00  </text>
  </threadedComment>
  <threadedComment ref="I20" dT="2024-09-24T06:50:29.07" personId="{152AECE1-70F1-4E19-9CF4-789FC91426A9}" id="{A62502EA-D845-4373-9DB5-4136B15AD332}">
    <text xml:space="preserve">         2022 2023 2024 2025   3130002 Taxa piscina Altet i Claravalls 5.715,00        9.309,80            831,40        9.000,00    3130003 Taxa piscina Claravalls 3.212,00        8.094,00         3.400,00        8.000,00    3130004 Taxa piscina descoberta Tàrrega 102.007,57   107.136,00    118.701,76    107.000,00    3130005 Taxa piscina coberta Tàrrega 35.425,07     38.847,66      23.117,00      38.000,00  </text>
  </threadedComment>
  <threadedComment ref="I21" dT="2024-09-23T05:23:05.84" personId="{8F546F6B-585E-4455-A87C-52B0DCDC780A}" id="{565D17EF-D35B-4A70-BFC4-DC0793579285}">
    <text>@Laura Montanyà s'ha de crear la partida de ingressos per marchandasing 3600003 Turisme</text>
    <mentions>
      <mention mentionpersonId="{72A500D1-CC8E-40AB-8637-0F0E6F52CE9A}" mentionId="{FB71E1D0-13AE-44B8-B00B-4FEF24ED4288}" startIndex="0" length="15"/>
    </mentions>
  </threadedComment>
  <threadedComment ref="I23" dT="2024-09-24T07:04:27.69" personId="{152AECE1-70F1-4E19-9CF4-789FC91426A9}" id="{C6C33E6C-3AC8-491D-A722-B891B7FB083C}">
    <text xml:space="preserve">         2022 2023 2024 2025   
3190003 Taxa casaments i celebracions        2.280,00    1.660,00       960,00    1.600,00  </text>
  </threadedComment>
  <threadedComment ref="I25" dT="2024-09-24T07:09:09.60" personId="{152AECE1-70F1-4E19-9CF4-789FC91426A9}" id="{483A3E31-298E-4700-BA7E-74423EDD68ED}">
    <text xml:space="preserve">       2022 2023 2024 2025   
3210001 Taxa llicències urbanístiques 56.810,31       48.949,32      33.780,32  49.000,00 </text>
  </threadedComment>
  <threadedComment ref="I26" dT="2024-09-24T07:09:23.74" personId="{152AECE1-70F1-4E19-9CF4-789FC91426A9}" id="{560756DA-0D2B-44A7-A4DB-92D5B281F297}">
    <text xml:space="preserve">       2022 2023 2024 2025   
3220001 Taxa llicències habitabilitat i primera ocupació 0 0 0 0 </text>
  </threadedComment>
  <threadedComment ref="I28" dT="2024-09-24T07:10:46.87" personId="{152AECE1-70F1-4E19-9CF4-789FC91426A9}" id="{8006F18C-A8F6-4026-B80D-BBF2B8000ECC}">
    <text xml:space="preserve">       2022 2023 2024 2025   
3260001 Taxa retirada vehicles via pública 4.792,80          3.384,20        2.663,60  3300 </text>
  </threadedComment>
  <threadedComment ref="I29" dT="2024-09-24T07:12:05.48" personId="{152AECE1-70F1-4E19-9CF4-789FC91426A9}" id="{ECBE83BA-5E5D-4DDC-9EE8-F58B768C96BA}">
    <text xml:space="preserve">       2022 2023 2024 2025   
3290002 Taxa llicència taxi 
55 0 110 100 </text>
  </threadedComment>
  <threadedComment ref="I30" dT="2024-09-24T07:13:27.98" personId="{152AECE1-70F1-4E19-9CF4-789FC91426A9}" id="{D6F1E0F2-E1C4-44AE-A494-3E4B7ABCDC60}">
    <text xml:space="preserve">       2022 2023 2024 2025   
3290003 Taxa obertura establiment 32.547,50        30.132,50      21.015,00      30.000,00  </text>
  </threadedComment>
  <threadedComment ref="I37" dT="2024-09-24T07:15:50.06" personId="{152AECE1-70F1-4E19-9CF4-789FC91426A9}" id="{65788EEB-6609-4211-8297-32ED6EF7B3E4}">
    <text xml:space="preserve">       2022 2023 2024 2025   
3340001 Taxa obertura via pública per obres             
0,00     37,50            0,00             0,00   </text>
  </threadedComment>
  <threadedComment ref="I41" dT="2024-09-24T07:19:40.39" personId="{152AECE1-70F1-4E19-9CF4-789FC91426A9}" id="{65AF6EF3-A140-48C4-A56C-948E5FB84DE4}">
    <text xml:space="preserve">        2022 2023 2024 2025   
3390001 Taxa ocupació càmping   1.300,00           2.497,00        1.197,00        2.500,00  </text>
  </threadedComment>
  <threadedComment ref="I48" dT="2024-09-24T07:23:31.55" personId="{152AECE1-70F1-4E19-9CF4-789FC91426A9}" id="{272D7BE0-A530-4337-92F0-468B26A4CB8E}">
    <text xml:space="preserve">        2022 2023 2024 2025   
3390008 OVP Tanques i Bastides 12.561,30         17.751,56      17.271,75      18.000,00  </text>
  </threadedComment>
  <threadedComment ref="I54" dT="2024-09-24T07:26:50.80" personId="{152AECE1-70F1-4E19-9CF4-789FC91426A9}" id="{42756D4B-7B35-462A-A141-26CDB84FFD45}">
    <text xml:space="preserve">        2022 2023 2024 2025   
3390014 Filmacions Cal Trepat 
0    810,00        1.620,00        1.600,00  </text>
  </threadedComment>
  <threadedComment ref="I55" dT="2024-09-19T07:44:08.67" personId="{152AECE1-70F1-4E19-9CF4-789FC91426A9}" id="{02778B7D-852C-410F-B39E-5E6D7FE12A53}">
    <text>@Montse Garrido partida de l'alberg de pelegrins</text>
    <mentions>
      <mention mentionpersonId="{46123690-8181-42E0-9D15-14388A6623F0}" mentionId="{4323888E-722E-4F82-B55B-D1E8E0FF863C}" startIndex="0" length="15"/>
    </mentions>
  </threadedComment>
  <threadedComment ref="I58" dT="2024-09-24T07:28:36.76" personId="{152AECE1-70F1-4E19-9CF4-789FC91426A9}" id="{EF3591C2-768F-4DAA-86D4-D3AAEB006B95}">
    <text xml:space="preserve">        2022 2023 2024 2025   
3410002 Serveis assistencials 
no partida 0,00   2.095,00  2.100,00  </text>
  </threadedComment>
  <threadedComment ref="I68" dT="2024-09-24T07:30:45.92" personId="{152AECE1-70F1-4E19-9CF4-789FC91426A9}" id="{4B516649-D76C-465B-958A-E94D8A6E8737}">
    <text xml:space="preserve">        2022 2023 2024 2025   
3430001 Serveis esportius   
1.030,00   855,00     336,00      500,00  </text>
  </threadedComment>
  <threadedComment ref="I69" dT="2024-09-24T07:32:47.09" personId="{152AECE1-70F1-4E19-9CF4-789FC91426A9}" id="{2C4879B4-BB68-4C26-A882-0669F753BA39}">
    <text xml:space="preserve">        2022 2023 2024 2025   
3440001 Entrades museus, exposicions, espectacles Trepat         
2.840,00            1.569,00            912,00        1.500,00  </text>
  </threadedComment>
  <threadedComment ref="I70" dT="2024-09-24T07:33:14.42" personId="{152AECE1-70F1-4E19-9CF4-789FC91426A9}" id="{E6E918A4-2E2B-405E-809C-30534D53E46C}">
    <text xml:space="preserve"> 3440002 Entrades museus, exposicions, espectacles M.Comarcal        
2.222,00      5.698,00        2.504,00        5.000,00 </text>
  </threadedComment>
  <threadedComment ref="B84" dT="2024-09-12T17:21:24.91" personId="{F2DCD198-2A05-45C9-88D6-7AC2BCC5D54B}" id="{C96995D2-A27B-4809-9B1C-DBA66934D2D9}" done="1">
    <text>@Laura Montanyà s'ha de canviar per Igualtat i joventut (treure salut)</text>
    <mentions>
      <mention mentionpersonId="{72A500D1-CC8E-40AB-8637-0F0E6F52CE9A}" mentionId="{6A1E3E9E-909B-46FB-9067-E96D3D0708B5}" startIndex="0" length="15"/>
    </mentions>
  </threadedComment>
  <threadedComment ref="B84" dT="2024-09-19T06:48:40.53" personId="{152AECE1-70F1-4E19-9CF4-789FC91426A9}" id="{56925AFE-45B0-488E-AFEB-3D85800CE625}" parentId="{C96995D2-A27B-4809-9B1C-DBA66934D2D9}">
    <text>fet, però no té cap implicació al pressupost. és per saber nosaltres qui gestiona la partida</text>
  </threadedComment>
  <threadedComment ref="I86" dT="2024-09-24T07:35:15.78" personId="{152AECE1-70F1-4E19-9CF4-789FC91426A9}" id="{49386CB4-AEAE-4646-B05C-362E2290A0A4}">
    <text xml:space="preserve">        2022 2023 2024 2025   
3490025 Altres preus publics CEEI Cal Trepat         25,00  0,00 0,00 0,00 </text>
  </threadedComment>
  <threadedComment ref="I89" dT="2024-09-24T07:37:11.58" personId="{152AECE1-70F1-4E19-9CF4-789FC91426A9}" id="{8CB1BB83-0945-4A37-80D3-CD512E594715}">
    <text xml:space="preserve">        2022 2023 2024 2025   
3490033 Venda llibres Trepat 0,00 0,00 0,00 0,00 </text>
  </threadedComment>
  <threadedComment ref="I90" dT="2024-09-24T07:37:29.00" personId="{152AECE1-70F1-4E19-9CF4-789FC91426A9}" id="{AF58ADDD-981F-4435-99C7-32D22540C091}">
    <text xml:space="preserve"> 3490034 Exposicions temporals 
0,00 0,00 0,00 0,00</text>
  </threadedComment>
  <threadedComment ref="I91" dT="2024-09-24T07:37:42.83" personId="{152AECE1-70F1-4E19-9CF4-789FC91426A9}" id="{C4AA0811-891D-4577-9A1A-732FC444E162}">
    <text xml:space="preserve"> 3490035 Venda llibres Museu Comarcal 4.892,32          2.693,27        1.999,33        2.500,00 </text>
  </threadedComment>
  <threadedComment ref="I96" dT="2024-09-24T07:55:39.29" personId="{152AECE1-70F1-4E19-9CF4-789FC91426A9}" id="{063669C9-2BEC-48E0-ADC3-C80E7BDCB01B}">
    <text>@Montse Garrido partida creada amb una consignació de 100 euros. si s'ha de modificar ja m'ho diràs</text>
    <mentions>
      <mention mentionpersonId="{46123690-8181-42E0-9D15-14388A6623F0}" mentionId="{B44253B1-258B-40D6-B652-111CB23DF725}" startIndex="0" length="15"/>
    </mentions>
  </threadedComment>
  <threadedComment ref="I98" dT="2024-09-24T07:43:30.05" personId="{152AECE1-70F1-4E19-9CF4-789FC91426A9}" id="{F549C1D9-567E-4F19-885F-1DCFB6C468DA}">
    <text xml:space="preserve">        2022 2023 2024 2025   
3910001 Multes Infraccions Urbanístiques
1.380,00           -         6.553,00   2.500,00  </text>
  </threadedComment>
  <threadedComment ref="I100" dT="2024-09-24T07:45:59.27" personId="{152AECE1-70F1-4E19-9CF4-789FC91426A9}" id="{CD063A01-C12C-41C6-B673-FDA952275912}">
    <text xml:space="preserve">        2022 2023 2024 2025   
3912001 Multes trànsit 
232.678,30    208.378,38      - 25,00    208.000,00  </text>
  </threadedComment>
  <threadedComment ref="I101" dT="2024-09-24T07:47:18.99" personId="{152AECE1-70F1-4E19-9CF4-789FC91426A9}" id="{9AAA8DAB-CAFE-4886-8B8F-E6DFE9ADAD5F}">
    <text xml:space="preserve"> 3919001 Multes civisme 
18.391,52         18.157,27      23.039,99      23.000,00 </text>
  </threadedComment>
  <threadedComment ref="I102" dT="2024-09-24T07:48:35.98" personId="{152AECE1-70F1-4E19-9CF4-789FC91426A9}" id="{F6AA43D7-E504-4807-9AB8-DE5C3CA492E3}">
    <text xml:space="preserve"> 3919002 Sancions llei 13/2014 Accessibilitat 
2.408,00          3.792,60        2.046,80        3.000,00 </text>
  </threadedComment>
  <threadedComment ref="I112" dT="2024-09-24T07:50:42.67" personId="{152AECE1-70F1-4E19-9CF4-789FC91426A9}" id="{EAAE0CF1-60E8-482D-9834-EEC7468505DE}">
    <text xml:space="preserve"> 3990013 Altres ingressos diversos Llars 
120,1 115,5 0,00 100,00</text>
  </threadedComment>
  <threadedComment ref="I113" dT="2024-09-24T07:52:14.09" personId="{152AECE1-70F1-4E19-9CF4-789FC91426A9}" id="{9317C3CB-BD19-49AB-8568-4D1171FD14AC}">
    <text xml:space="preserve"> 3990014 Altres ingressos diversos Trepat
 0,00 0,00 0,00 0,00</text>
  </threadedComment>
  <threadedComment ref="I114" dT="2024-09-19T07:49:01.83" personId="{152AECE1-70F1-4E19-9CF4-789FC91426A9}" id="{73A56A3A-5C8F-47BC-A663-C66260E2B00A}">
    <text xml:space="preserve">@Montse Garrido actualment s'imputen aquí els ingressos de marxandatge / merxandising. any 2024 han sigut 318 euros
</text>
    <mentions>
      <mention mentionpersonId="{46123690-8181-42E0-9D15-14388A6623F0}" mentionId="{DB0B4ABA-8E75-4AF9-A044-52DACEF507CA}" startIndex="0" length="15"/>
    </mentions>
  </threadedComment>
  <threadedComment ref="I114" dT="2024-09-19T08:44:00.17" personId="{8F546F6B-585E-4455-A87C-52B0DCDC780A}" id="{DF8A7543-CCCE-48DD-9EA8-FDA32E7C4545}" parentId="{73A56A3A-5C8F-47BC-A663-C66260E2B00A}">
    <text>@Laura Montanyà I perquè no ho fiquem a la que diu la Mireia que es la 3600003</text>
    <mentions>
      <mention mentionpersonId="{72A500D1-CC8E-40AB-8637-0F0E6F52CE9A}" mentionId="{E9D4D29D-34BA-4EA0-A272-3C89E9C7542F}" startIndex="0" length="15"/>
    </mentions>
  </threadedComment>
  <threadedComment ref="I117" dT="2024-09-24T07:58:54.89" personId="{152AECE1-70F1-4E19-9CF4-789FC91426A9}" id="{5C24E10F-243B-47CE-B85F-142175536C79}">
    <text>@Joan Santacana i Espasa això ho tenim cada any?</text>
    <mentions>
      <mention mentionpersonId="{60E6423C-F2E7-4CC6-9840-B511F0A64D85}" mentionId="{58A79CF5-8CAA-48B9-9FBB-AAB92105EEE7}" startIndex="0" length="24"/>
    </mentions>
  </threadedComment>
  <threadedComment ref="I117" dT="2024-09-24T08:03:08.60" personId="{152AECE1-70F1-4E19-9CF4-789FC91426A9}" id="{8A10EDBC-4D19-4742-BB16-C93C07B50223}" parentId="{5C24E10F-243B-47CE-B85F-142175536C79}">
    <text>he vist que el Jaume Pla havia fet un expedient per reclamar el 2023 (exp 2024/2957)</text>
  </threadedComment>
  <threadedComment ref="I122" dT="2024-09-20T11:46:31.89" personId="{152AECE1-70F1-4E19-9CF4-789FC91426A9}" id="{3FDBA0D1-ABF0-46CB-B158-6CCDD7C3F9CB}">
    <text>@Maria Alba Castellana Rosinés que s'hauria d'emplenar?</text>
    <mentions>
      <mention mentionpersonId="{54EAAB34-2A61-4B06-9481-BC15AADD5921}" mentionId="{ED6E32AB-CEDB-48B1-941A-80EAF6210365}" startIndex="0" length="30"/>
    </mentions>
  </threadedComment>
  <threadedComment ref="I124" dT="2024-09-17T17:27:02.44" personId="{6B192C62-EF43-48AF-B699-94AD8D446EEE}" id="{3F82AC39-3405-4D28-99E0-1DDB0C636F3B}">
    <text xml:space="preserve">Import = que el rebut aquest any </text>
  </threadedComment>
  <threadedComment ref="E130" dT="2024-08-28T11:32:11.42" personId="{152AECE1-70F1-4E19-9CF4-789FC91426A9}" id="{5EFE21E8-A8D3-487B-AB6B-17E2474713EF}">
    <text>@Mar López partida creada segons email marta marta casals 28/08/24</text>
    <mentions>
      <mention mentionpersonId="{66D695AC-158D-48F3-B144-F506AA398845}" mentionId="{971698F3-FBE7-4BAA-A330-D1A1B6B69F9B}" startIndex="0" length="10"/>
    </mentions>
  </threadedComment>
  <threadedComment ref="I130" dT="2024-09-17T17:41:17.86" personId="{6B192C62-EF43-48AF-B699-94AD8D446EEE}" id="{40550F0D-8798-43E3-9550-68AD62964BFB}">
    <text>encara no se quina part de 
dotació dels 75000€ serà amb fons MRR</text>
  </threadedComment>
  <threadedComment ref="I144" dT="2024-09-24T08:07:14.58" personId="{152AECE1-70F1-4E19-9CF4-789FC91426A9}" id="{6DCE8A47-3D13-4F1C-BCC8-9B8817DF5123}">
    <text>només hi ha un sol expedient (2023/8045) que s'ha ingressat el 2024 per import de 18.600 euros. no hi ha cap més expedient iniciat per demanar aquesta subv</text>
  </threadedComment>
  <threadedComment ref="I145" dT="2024-09-24T08:09:12.79" personId="{152AECE1-70F1-4E19-9CF4-789FC91426A9}" id="{90CE5450-3260-4F6A-A252-CA452920EB12}">
    <text>Segons Mar no té cap resolució</text>
  </threadedComment>
  <threadedComment ref="I146" dT="2024-09-24T08:09:33.76" personId="{152AECE1-70F1-4E19-9CF4-789FC91426A9}" id="{81ED929B-6367-4C55-9FA7-35B5A8651BC0}">
    <text>Segons Mar no hi ha resolució</text>
  </threadedComment>
  <threadedComment ref="I148" dT="2024-09-20T11:45:44.95" personId="{152AECE1-70F1-4E19-9CF4-789FC91426A9}" id="{919F9C7E-5F44-41C6-BE8B-807BAFC11669}">
    <text>@Marta Salla Chopo que s'hauria d'emplenar?</text>
    <mentions>
      <mention mentionpersonId="{042D4D3A-3887-45CF-AB95-B4D9FC0CD0CA}" mentionId="{1F605DBB-AEE6-4354-A5E3-465AC038E600}" startIndex="0" length="18"/>
    </mentions>
  </threadedComment>
  <threadedComment ref="I148" dT="2024-09-24T08:12:59.57" personId="{152AECE1-70F1-4E19-9CF4-789FC91426A9}" id="{0FE89861-73E9-4C8F-9815-2285EB991C2B}" parentId="{919F9C7E-5F44-41C6-BE8B-807BAFC11669}">
    <text xml:space="preserve">Import concedit  001/2024/2235/I189 </text>
  </threadedComment>
  <threadedComment ref="I149" dT="2024-09-24T08:23:44.13" personId="{152AECE1-70F1-4E19-9CF4-789FC91426A9}" id="{B9D33F82-D0E7-46B6-9A29-20DCC899B21C}">
    <text>actualitzat amb el 2024</text>
  </threadedComment>
  <threadedComment ref="I152" dT="2024-09-24T08:26:21.58" personId="{152AECE1-70F1-4E19-9CF4-789FC91426A9}" id="{F052E2C8-3205-4870-A21C-DA1E87818C5A}">
    <text>@A Perello he posat el mateix que es va cobrar el 2023 (exp.  001/2023/9075/i189)</text>
    <mentions>
      <mention mentionpersonId="{C6934C9E-7380-4A11-995A-2F6387FFC4AC}" mentionId="{562C4CF2-7704-4CF6-ABEE-6979F7D52A2E}" startIndex="0" length="10"/>
    </mentions>
  </threadedComment>
  <threadedComment ref="I154" dT="2024-09-24T09:13:43.51" personId="{152AECE1-70F1-4E19-9CF4-789FC91426A9}" id="{86774DC0-6A87-441B-9465-E06D12FEEEAF}">
    <text>exp 001/2024/1546/I189 import concedit 10.105 eur</text>
  </threadedComment>
  <threadedComment ref="I155" dT="2024-09-24T09:10:08.73" personId="{152AECE1-70F1-4E19-9CF4-789FC91426A9}" id="{38C1351E-1D23-4B41-B48C-2627AFF2A0DE}">
    <text>@Montse Garrido que tindrem aquest ingrés l'any 2025?</text>
    <mentions>
      <mention mentionpersonId="{46123690-8181-42E0-9D15-14388A6623F0}" mentionId="{5D6E1CD3-1818-4AB2-BF78-69DC11520FB1}" startIndex="0" length="15"/>
    </mentions>
  </threadedComment>
  <threadedComment ref="I155" dT="2024-09-24T10:17:49.62" personId="{152AECE1-70F1-4E19-9CF4-789FC91426A9}" id="{AB69E84F-9204-4254-86E6-C526BEE438B4}" parentId="{38C1351E-1D23-4B41-B48C-2627AFF2A0DE}">
    <text>no espera rebre subv</text>
  </threadedComment>
  <threadedComment ref="I156" dT="2024-09-20T12:51:37.19" personId="{B5CFE38E-FE60-4E61-9481-1C490D5C9280}" id="{761D62A0-032F-4E8B-990A-3FAB776A9839}">
    <text>@Laura Montanyà Aquesta partida no és meva. No se si hauria de ser de patrimoni o de turisme.</text>
    <mentions>
      <mention mentionpersonId="{72A500D1-CC8E-40AB-8637-0F0E6F52CE9A}" mentionId="{80745A44-6EA1-4BEA-8BAB-8876A9714BB0}" startIndex="0" length="15"/>
    </mentions>
  </threadedComment>
  <threadedComment ref="I156" dT="2024-09-23T05:47:08.05" personId="{152AECE1-70F1-4E19-9CF4-789FC91426A9}" id="{29A916DF-03D9-4EB6-B4C5-D8AB74419A0E}" parentId="{761D62A0-032F-4E8B-990A-3FAB776A9839}">
    <text xml:space="preserve">deu ser de la @Marta Salla Chopo </text>
    <mentions>
      <mention mentionpersonId="{042D4D3A-3887-45CF-AB95-B4D9FC0CD0CA}" mentionId="{5747C837-94E4-44B6-850C-09408298C9A7}" startIndex="14" length="18"/>
    </mentions>
  </threadedComment>
  <threadedComment ref="I157" dT="2024-09-24T09:17:07.19" personId="{152AECE1-70F1-4E19-9CF4-789FC91426A9}" id="{5E848FCF-82B8-46C5-95FC-430C0F4D8686}">
    <text>exp 001/2024/4444/I189 mateix import que el concedit a l'any 2023: 1416 eur</text>
  </threadedComment>
  <threadedComment ref="I160" dT="2024-09-24T09:31:44.45" personId="{152AECE1-70F1-4E19-9CF4-789FC91426A9}" id="{7D1CF178-DD88-4B0C-B2B1-9208AC1B920B}">
    <text>es va concorrer amb la Subv. Pla Cooperació en l'àmbit de la salut_2023/2024/2025  001/2023/7727/I189 per l'obra XARXA D’ABASTAMENT D’AIGUA POTABLE DEL MUNICIPI DE TÀRREGA  001/2024/1658/L231 </text>
  </threadedComment>
  <threadedComment ref="I161" dT="2024-09-24T09:35:07.67" personId="{152AECE1-70F1-4E19-9CF4-789FC91426A9}" id="{2A024022-E32E-47E4-B78B-15AC8D0E18A9}">
    <text>@A Perello s'afegeix el mateix import que el 2023 28.614 euros</text>
    <mentions>
      <mention mentionpersonId="{C6934C9E-7380-4A11-995A-2F6387FFC4AC}" mentionId="{6FB3DF61-F65F-4496-92B9-7DBEB3EA8D19}" startIndex="0" length="10"/>
    </mentions>
  </threadedComment>
  <threadedComment ref="E163" dT="2024-09-12T17:16:19.35" personId="{F2DCD198-2A05-45C9-88D6-7AC2BCC5D54B}" id="{21002958-2442-424A-9D39-4D69E8F07813}" done="1">
    <text>@Laura Montanyà crec que aquesta no és d'Igualtat</text>
    <mentions>
      <mention mentionpersonId="{72A500D1-CC8E-40AB-8637-0F0E6F52CE9A}" mentionId="{A4A816C8-6458-4851-B5E0-FCA5DC4E6546}" startIndex="0" length="15"/>
    </mentions>
  </threadedComment>
  <threadedComment ref="E163" dT="2024-09-13T06:33:08.01" personId="{64A440FA-49AC-41E6-AA45-7054E84CF756}" id="{95416EDE-C224-49C0-88D7-ECC3F7DBE132}" parentId="{21002958-2442-424A-9D39-4D69E8F07813}">
    <text>Modificat és de promoció econòmica</text>
  </threadedComment>
  <threadedComment ref="E167" dT="2024-09-12T17:22:30.39" personId="{F2DCD198-2A05-45C9-88D6-7AC2BCC5D54B}" id="{783EED8B-06DC-4B9D-B389-4AFC46858199}" done="1">
    <text>@Laura Montanyà falta una fila "Subv. Oficina Jove de l'Urgell CCU", són 10.000€</text>
    <mentions>
      <mention mentionpersonId="{72A500D1-CC8E-40AB-8637-0F0E6F52CE9A}" mentionId="{04091309-E787-40C1-9243-09D34079CB9C}" startIndex="0" length="15"/>
    </mentions>
  </threadedComment>
  <threadedComment ref="E167" dT="2024-09-13T06:28:16.43" personId="{64A440FA-49AC-41E6-AA45-7054E84CF756}" id="{00FA362D-5D24-4D7C-AE7A-9EBE63AD61F7}" parentId="{783EED8B-06DC-4B9D-B389-4AFC46858199}">
    <text>fet</text>
  </threadedComment>
  <threadedComment ref="I168" dT="2024-09-25T07:04:50.22" personId="{152AECE1-70F1-4E19-9CF4-789FC91426A9}" id="{ECE2038F-6F07-4A30-AFAF-E46F26342F5A}">
    <text>Entenc que els substitueix la partida anterior 4650008</text>
  </threadedComment>
  <threadedComment ref="I179" dT="2024-09-24T10:22:31.82" personId="{152AECE1-70F1-4E19-9CF4-789FC91426A9}" id="{91960161-DCB5-4BA6-9407-71627F36FE95}">
    <text>he posat el que hem cobrat el 2024</text>
  </threadedComment>
  <threadedComment ref="I181" dT="2024-09-24T10:26:21.35" personId="{152AECE1-70F1-4E19-9CF4-789FC91426A9}" id="{62B9DB41-D529-4C44-8FE8-3E4F0AC56FA7}">
    <text>càlcul fet amb 25.560,25 x 12 mesos</text>
  </threadedComment>
  <threadedComment ref="I182" dT="2024-09-25T08:31:49.49" personId="{152AECE1-70F1-4E19-9CF4-789FC91426A9}" id="{69023B66-77B5-4651-99A2-715916035DF2}">
    <text>Segons la Mireia només hi ha la xurreria</text>
  </threadedComment>
  <threadedComment ref="I190" dT="2024-09-25T09:25:49.01" personId="{152AECE1-70F1-4E19-9CF4-789FC91426A9}" id="{181C2674-49E0-4C58-A627-910587737F7E}">
    <text>ingrés afectat amb la partida 10-33600-6820008 Torreó de sant Eloi 
subv. 100.695 
rrpp 43.155</text>
  </threadedComment>
  <threadedComment ref="E193" dT="2024-09-25T08:52:18.12" personId="{152AECE1-70F1-4E19-9CF4-789FC91426A9}" id="{C59C3ABB-D808-489B-ABC1-CFF21BEBB538}">
    <text>hi ha dues partides amb el mateix nom: 7508041 i 7508047</text>
  </threadedComment>
  <threadedComment ref="I193" dT="2024-09-25T08:39:35.05" personId="{152AECE1-70F1-4E19-9CF4-789FC91426A9}" id="{AB34214A-F05F-40DF-8D31-F4BDFFF99255}">
    <text>001/2024/4427/I189 subv sol·licitada per 27.900, anys anteriors es va concedir per 18.400 o 35.301 euros. Deixo el mateix que el press inicial del 2024 i ho afecto a la partida 01-33302-6230000</text>
  </threadedComment>
  <threadedComment ref="I198" dT="2024-09-25T09:15:02.19" personId="{152AECE1-70F1-4E19-9CF4-789FC91426A9}" id="{DC6E4881-0EBE-4DAC-BC71-166F788D77F8}">
    <text xml:space="preserve">partida afectada amb la 04-15320-6320000
</text>
  </threadedComment>
  <threadedComment ref="I199" dT="2024-09-25T09:21:39.68" personId="{152AECE1-70F1-4E19-9CF4-789FC91426A9}" id="{1FDA2ACB-232D-4CF7-97CC-B8E2293CC716}">
    <text>ingressos afectats amb la partida 10-16000-6500004 Reposicions i millores ACA 500.000</text>
  </threadedComment>
  <threadedComment ref="I202" dT="2024-09-25T09:20:54.40" personId="{152AECE1-70F1-4E19-9CF4-789FC91426A9}" id="{52B79014-0D56-4DD5-B6A5-29E98CB1BFB4}">
    <text>ingressos afectats amb les partides: 10-15320-6190000 plaça europa 120.000</text>
  </threadedComment>
  <threadedComment ref="I207" dT="2024-08-05T05:49:08.41" personId="{152AECE1-70F1-4E19-9CF4-789FC91426A9}" id="{836B823E-5BC1-4F6D-8739-5FD18BA795A3}">
    <text>@Miquel Nadal Talavera finançament de la partida edificis i altres construccions 05-15200-6220000 import 256.000 euros (finançat 16.000 fons propis i 240.000 crèdit)</text>
    <mentions>
      <mention mentionpersonId="{378E1EDC-EC0C-4CCD-85DF-30A44611894B}" mentionId="{73BE276B-08A2-4149-8DD3-65168DF991FD}" startIndex="0" length="22"/>
    </mentions>
  </threadedComment>
  <threadedComment ref="I208" dT="2024-09-25T09:17:19.93" personId="{152AECE1-70F1-4E19-9CF4-789FC91426A9}" id="{37E4574B-D7A0-4BC4-8C33-4797C634B9E4}">
    <text>ingressos afectats amb les partides:
10-15100-6090008 Desenv sud 16: 150.000
10-15320-6090009 Sistema viari c urgell expropiació casa 140.000</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4" Type="http://schemas.microsoft.com/office/2019/04/relationships/documenttask" Target="../documenttasks/documenttask1.xml"/></Relationships>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4F2C9-6C12-492C-805C-8D87BAC04ED4}">
  <dimension ref="A1:I165"/>
  <sheetViews>
    <sheetView topLeftCell="A141" workbookViewId="0">
      <selection activeCell="E156" sqref="E156"/>
    </sheetView>
  </sheetViews>
  <sheetFormatPr defaultColWidth="11.42578125" defaultRowHeight="15" x14ac:dyDescent="0.25"/>
  <cols>
    <col min="1" max="1" width="47.42578125" customWidth="1"/>
    <col min="2" max="2" width="14.42578125" customWidth="1"/>
    <col min="3" max="3" width="9.28515625" bestFit="1" customWidth="1"/>
    <col min="5" max="5" width="48" customWidth="1"/>
    <col min="6" max="6" width="14.140625" bestFit="1" customWidth="1"/>
    <col min="7" max="7" width="50.28515625" customWidth="1"/>
    <col min="8" max="8" width="16.7109375" bestFit="1" customWidth="1"/>
    <col min="9" max="9" width="14.7109375" bestFit="1" customWidth="1"/>
  </cols>
  <sheetData>
    <row r="1" spans="1:6" x14ac:dyDescent="0.25">
      <c r="F1" s="2">
        <v>2025</v>
      </c>
    </row>
    <row r="2" spans="1:6" x14ac:dyDescent="0.25">
      <c r="A2" s="7" t="s">
        <v>0</v>
      </c>
      <c r="B2" s="7" t="s">
        <v>1</v>
      </c>
      <c r="C2" s="7" t="s">
        <v>2</v>
      </c>
      <c r="D2" s="7" t="s">
        <v>3</v>
      </c>
      <c r="E2" s="7" t="s">
        <v>4</v>
      </c>
      <c r="F2" s="17" t="s">
        <v>674</v>
      </c>
    </row>
    <row r="3" spans="1:6" x14ac:dyDescent="0.25">
      <c r="A3" s="10" t="s">
        <v>5</v>
      </c>
      <c r="B3" s="15" t="s">
        <v>6</v>
      </c>
      <c r="C3" s="15" t="str">
        <f>MID(D3,1,1)</f>
        <v>1</v>
      </c>
      <c r="D3" s="15">
        <v>1120001</v>
      </c>
      <c r="E3" s="15" t="s">
        <v>7</v>
      </c>
      <c r="F3" s="29">
        <v>250000</v>
      </c>
    </row>
    <row r="4" spans="1:6" x14ac:dyDescent="0.25">
      <c r="A4" s="10" t="s">
        <v>5</v>
      </c>
      <c r="B4" s="15" t="s">
        <v>6</v>
      </c>
      <c r="C4" s="15" t="str">
        <f t="shared" ref="C4:C67" si="0">MID(D4,1,1)</f>
        <v>1</v>
      </c>
      <c r="D4" s="15">
        <v>1130001</v>
      </c>
      <c r="E4" s="15" t="s">
        <v>8</v>
      </c>
      <c r="F4" s="29">
        <v>5400000</v>
      </c>
    </row>
    <row r="5" spans="1:6" x14ac:dyDescent="0.25">
      <c r="A5" s="10" t="s">
        <v>5</v>
      </c>
      <c r="B5" s="15" t="s">
        <v>6</v>
      </c>
      <c r="C5" s="15" t="str">
        <f t="shared" si="0"/>
        <v>1</v>
      </c>
      <c r="D5" s="15">
        <v>1140001</v>
      </c>
      <c r="E5" s="15" t="s">
        <v>9</v>
      </c>
      <c r="F5" s="29">
        <v>2500</v>
      </c>
    </row>
    <row r="6" spans="1:6" x14ac:dyDescent="0.25">
      <c r="A6" s="10" t="s">
        <v>5</v>
      </c>
      <c r="B6" s="15" t="s">
        <v>6</v>
      </c>
      <c r="C6" s="15" t="str">
        <f t="shared" si="0"/>
        <v>1</v>
      </c>
      <c r="D6" s="15">
        <v>1150001</v>
      </c>
      <c r="E6" s="15" t="s">
        <v>10</v>
      </c>
      <c r="F6" s="29">
        <v>1230000</v>
      </c>
    </row>
    <row r="7" spans="1:6" x14ac:dyDescent="0.25">
      <c r="A7" s="10" t="s">
        <v>5</v>
      </c>
      <c r="B7" s="15" t="s">
        <v>6</v>
      </c>
      <c r="C7" s="15" t="str">
        <f t="shared" si="0"/>
        <v>1</v>
      </c>
      <c r="D7" s="15">
        <v>1160001</v>
      </c>
      <c r="E7" s="15" t="s">
        <v>11</v>
      </c>
      <c r="F7" s="29">
        <v>450000</v>
      </c>
    </row>
    <row r="8" spans="1:6" x14ac:dyDescent="0.25">
      <c r="A8" s="10" t="s">
        <v>5</v>
      </c>
      <c r="B8" s="15" t="s">
        <v>6</v>
      </c>
      <c r="C8" s="15" t="str">
        <f t="shared" si="0"/>
        <v>1</v>
      </c>
      <c r="D8" s="15">
        <v>1300001</v>
      </c>
      <c r="E8" s="15" t="s">
        <v>12</v>
      </c>
      <c r="F8" s="29">
        <v>575000</v>
      </c>
    </row>
    <row r="9" spans="1:6" x14ac:dyDescent="0.25">
      <c r="A9" s="10" t="s">
        <v>5</v>
      </c>
      <c r="B9" s="15" t="s">
        <v>6</v>
      </c>
      <c r="C9" s="15" t="str">
        <f t="shared" si="0"/>
        <v>1</v>
      </c>
      <c r="D9" s="15">
        <v>1300002</v>
      </c>
      <c r="E9" s="15" t="s">
        <v>13</v>
      </c>
      <c r="F9" s="29">
        <v>90000</v>
      </c>
    </row>
    <row r="10" spans="1:6" x14ac:dyDescent="0.25">
      <c r="A10" s="14" t="s">
        <v>14</v>
      </c>
      <c r="B10" s="15" t="s">
        <v>15</v>
      </c>
      <c r="C10" s="15" t="str">
        <f t="shared" si="0"/>
        <v>2</v>
      </c>
      <c r="D10" s="15">
        <v>2900001</v>
      </c>
      <c r="E10" s="15" t="s">
        <v>16</v>
      </c>
      <c r="F10" s="29">
        <v>370000</v>
      </c>
    </row>
    <row r="11" spans="1:6" x14ac:dyDescent="0.25">
      <c r="A11" s="10" t="s">
        <v>5</v>
      </c>
      <c r="B11" s="15" t="s">
        <v>6</v>
      </c>
      <c r="C11" s="15" t="str">
        <f t="shared" si="0"/>
        <v>3</v>
      </c>
      <c r="D11" s="15">
        <v>3020001</v>
      </c>
      <c r="E11" s="15" t="s">
        <v>17</v>
      </c>
      <c r="F11" s="29">
        <v>1592000</v>
      </c>
    </row>
    <row r="12" spans="1:6" x14ac:dyDescent="0.25">
      <c r="A12" s="10" t="s">
        <v>5</v>
      </c>
      <c r="B12" s="15" t="s">
        <v>6</v>
      </c>
      <c r="C12" s="15" t="str">
        <f t="shared" si="0"/>
        <v>3</v>
      </c>
      <c r="D12" s="15">
        <v>3090001</v>
      </c>
      <c r="E12" s="15" t="s">
        <v>18</v>
      </c>
      <c r="F12" s="29">
        <v>25000</v>
      </c>
    </row>
    <row r="13" spans="1:6" x14ac:dyDescent="0.25">
      <c r="A13" s="18" t="s">
        <v>19</v>
      </c>
      <c r="B13" s="15" t="s">
        <v>20</v>
      </c>
      <c r="C13" s="15" t="str">
        <f t="shared" si="0"/>
        <v>3</v>
      </c>
      <c r="D13" s="15">
        <v>3120001</v>
      </c>
      <c r="E13" s="15" t="s">
        <v>21</v>
      </c>
      <c r="F13" s="29">
        <v>23000</v>
      </c>
    </row>
    <row r="14" spans="1:6" x14ac:dyDescent="0.25">
      <c r="A14" s="18" t="s">
        <v>19</v>
      </c>
      <c r="B14" s="15" t="s">
        <v>20</v>
      </c>
      <c r="C14" s="15" t="str">
        <f t="shared" si="0"/>
        <v>3</v>
      </c>
      <c r="D14" s="15">
        <v>3120002</v>
      </c>
      <c r="E14" s="15" t="s">
        <v>22</v>
      </c>
      <c r="F14" s="29">
        <v>195000</v>
      </c>
    </row>
    <row r="15" spans="1:6" x14ac:dyDescent="0.25">
      <c r="A15" s="18" t="s">
        <v>19</v>
      </c>
      <c r="B15" s="15" t="s">
        <v>20</v>
      </c>
      <c r="C15" s="15" t="str">
        <f t="shared" si="0"/>
        <v>3</v>
      </c>
      <c r="D15" s="15">
        <v>3120003</v>
      </c>
      <c r="E15" s="15" t="s">
        <v>23</v>
      </c>
      <c r="F15" s="29">
        <v>500</v>
      </c>
    </row>
    <row r="16" spans="1:6" x14ac:dyDescent="0.25">
      <c r="A16" s="14" t="s">
        <v>24</v>
      </c>
      <c r="B16" s="15" t="s">
        <v>25</v>
      </c>
      <c r="C16" s="15" t="str">
        <f t="shared" si="0"/>
        <v>3</v>
      </c>
      <c r="D16" s="15">
        <v>3130001</v>
      </c>
      <c r="E16" s="15" t="s">
        <v>26</v>
      </c>
      <c r="F16" s="29">
        <v>6100</v>
      </c>
    </row>
    <row r="17" spans="1:6" x14ac:dyDescent="0.25">
      <c r="A17" s="14" t="s">
        <v>24</v>
      </c>
      <c r="B17" s="15" t="s">
        <v>27</v>
      </c>
      <c r="C17" s="15" t="str">
        <f t="shared" si="0"/>
        <v>3</v>
      </c>
      <c r="D17" s="15">
        <v>3130002</v>
      </c>
      <c r="E17" s="15" t="s">
        <v>28</v>
      </c>
      <c r="F17" s="29">
        <v>9000</v>
      </c>
    </row>
    <row r="18" spans="1:6" x14ac:dyDescent="0.25">
      <c r="A18" s="14" t="s">
        <v>24</v>
      </c>
      <c r="B18" s="15" t="s">
        <v>27</v>
      </c>
      <c r="C18" s="15" t="str">
        <f t="shared" si="0"/>
        <v>3</v>
      </c>
      <c r="D18" s="15">
        <v>3130003</v>
      </c>
      <c r="E18" s="15" t="s">
        <v>29</v>
      </c>
      <c r="F18" s="29">
        <v>8000</v>
      </c>
    </row>
    <row r="19" spans="1:6" x14ac:dyDescent="0.25">
      <c r="A19" s="14" t="s">
        <v>24</v>
      </c>
      <c r="B19" s="15" t="s">
        <v>27</v>
      </c>
      <c r="C19" s="15" t="str">
        <f t="shared" si="0"/>
        <v>3</v>
      </c>
      <c r="D19" s="15">
        <v>3130004</v>
      </c>
      <c r="E19" s="15" t="s">
        <v>30</v>
      </c>
      <c r="F19" s="29">
        <v>107000</v>
      </c>
    </row>
    <row r="20" spans="1:6" x14ac:dyDescent="0.25">
      <c r="A20" s="14" t="s">
        <v>24</v>
      </c>
      <c r="B20" s="15" t="s">
        <v>27</v>
      </c>
      <c r="C20" s="15" t="str">
        <f t="shared" si="0"/>
        <v>3</v>
      </c>
      <c r="D20" s="15">
        <v>3130005</v>
      </c>
      <c r="E20" s="15" t="s">
        <v>31</v>
      </c>
      <c r="F20" s="29">
        <v>38000</v>
      </c>
    </row>
    <row r="21" spans="1:6" x14ac:dyDescent="0.25">
      <c r="A21" s="14" t="s">
        <v>32</v>
      </c>
      <c r="B21" s="15" t="s">
        <v>33</v>
      </c>
      <c r="C21" s="15" t="str">
        <f t="shared" si="0"/>
        <v>3</v>
      </c>
      <c r="D21" s="15">
        <v>3190001</v>
      </c>
      <c r="E21" s="15" t="s">
        <v>34</v>
      </c>
      <c r="F21" s="29">
        <v>1000</v>
      </c>
    </row>
    <row r="22" spans="1:6" x14ac:dyDescent="0.25">
      <c r="A22" s="10" t="s">
        <v>5</v>
      </c>
      <c r="B22" s="15" t="s">
        <v>6</v>
      </c>
      <c r="C22" s="15" t="str">
        <f t="shared" si="0"/>
        <v>3</v>
      </c>
      <c r="D22" s="15">
        <v>3190002</v>
      </c>
      <c r="E22" s="15" t="s">
        <v>35</v>
      </c>
      <c r="F22" s="29">
        <v>35000</v>
      </c>
    </row>
    <row r="23" spans="1:6" x14ac:dyDescent="0.25">
      <c r="A23" s="10" t="s">
        <v>36</v>
      </c>
      <c r="B23" s="15" t="s">
        <v>37</v>
      </c>
      <c r="C23" s="15" t="str">
        <f t="shared" si="0"/>
        <v>3</v>
      </c>
      <c r="D23" s="15">
        <v>3190003</v>
      </c>
      <c r="E23" s="15" t="s">
        <v>38</v>
      </c>
      <c r="F23" s="29">
        <v>1600</v>
      </c>
    </row>
    <row r="24" spans="1:6" x14ac:dyDescent="0.25">
      <c r="A24" s="10" t="s">
        <v>5</v>
      </c>
      <c r="B24" s="15" t="s">
        <v>6</v>
      </c>
      <c r="C24" s="15" t="str">
        <f t="shared" si="0"/>
        <v>3</v>
      </c>
      <c r="D24" s="15">
        <v>3190004</v>
      </c>
      <c r="E24" s="15" t="s">
        <v>39</v>
      </c>
      <c r="F24" s="29">
        <v>48000</v>
      </c>
    </row>
    <row r="25" spans="1:6" x14ac:dyDescent="0.25">
      <c r="A25" s="14" t="s">
        <v>14</v>
      </c>
      <c r="B25" s="15" t="s">
        <v>15</v>
      </c>
      <c r="C25" s="15" t="str">
        <f t="shared" si="0"/>
        <v>3</v>
      </c>
      <c r="D25" s="15">
        <v>3210001</v>
      </c>
      <c r="E25" s="15" t="s">
        <v>40</v>
      </c>
      <c r="F25" s="29">
        <v>50000</v>
      </c>
    </row>
    <row r="26" spans="1:6" x14ac:dyDescent="0.25">
      <c r="A26" s="10" t="s">
        <v>5</v>
      </c>
      <c r="B26" s="15" t="s">
        <v>6</v>
      </c>
      <c r="C26" s="15" t="str">
        <f t="shared" si="0"/>
        <v>3</v>
      </c>
      <c r="D26" s="15">
        <v>3250001</v>
      </c>
      <c r="E26" s="15" t="s">
        <v>41</v>
      </c>
      <c r="F26" s="29">
        <v>15000</v>
      </c>
    </row>
    <row r="27" spans="1:6" x14ac:dyDescent="0.25">
      <c r="A27" s="14" t="s">
        <v>32</v>
      </c>
      <c r="B27" s="15" t="s">
        <v>42</v>
      </c>
      <c r="C27" s="15" t="str">
        <f t="shared" si="0"/>
        <v>3</v>
      </c>
      <c r="D27" s="15">
        <v>3260001</v>
      </c>
      <c r="E27" s="15" t="s">
        <v>43</v>
      </c>
      <c r="F27" s="29">
        <v>3300</v>
      </c>
    </row>
    <row r="28" spans="1:6" x14ac:dyDescent="0.25">
      <c r="A28" s="10" t="s">
        <v>36</v>
      </c>
      <c r="B28" s="15" t="s">
        <v>37</v>
      </c>
      <c r="C28" s="15" t="str">
        <f t="shared" si="0"/>
        <v>3</v>
      </c>
      <c r="D28" s="15">
        <v>3290002</v>
      </c>
      <c r="E28" s="15" t="s">
        <v>44</v>
      </c>
      <c r="F28" s="29">
        <v>100</v>
      </c>
    </row>
    <row r="29" spans="1:6" x14ac:dyDescent="0.25">
      <c r="A29" s="14" t="s">
        <v>14</v>
      </c>
      <c r="B29" s="15" t="s">
        <v>15</v>
      </c>
      <c r="C29" s="15" t="str">
        <f t="shared" si="0"/>
        <v>3</v>
      </c>
      <c r="D29" s="15">
        <v>3290003</v>
      </c>
      <c r="E29" s="15" t="s">
        <v>45</v>
      </c>
      <c r="F29" s="29">
        <v>30000</v>
      </c>
    </row>
    <row r="30" spans="1:6" x14ac:dyDescent="0.25">
      <c r="A30" s="14" t="s">
        <v>32</v>
      </c>
      <c r="B30" s="15" t="s">
        <v>33</v>
      </c>
      <c r="C30" s="15" t="str">
        <f t="shared" si="0"/>
        <v>3</v>
      </c>
      <c r="D30" s="15">
        <v>3300001</v>
      </c>
      <c r="E30" s="15" t="s">
        <v>46</v>
      </c>
      <c r="F30" s="29">
        <v>7500</v>
      </c>
    </row>
    <row r="31" spans="1:6" x14ac:dyDescent="0.25">
      <c r="A31" s="10" t="s">
        <v>5</v>
      </c>
      <c r="B31" s="15" t="s">
        <v>6</v>
      </c>
      <c r="C31" s="15" t="str">
        <f t="shared" si="0"/>
        <v>3</v>
      </c>
      <c r="D31" s="15">
        <v>3310001</v>
      </c>
      <c r="E31" s="15" t="s">
        <v>47</v>
      </c>
      <c r="F31" s="29">
        <v>86000</v>
      </c>
    </row>
    <row r="32" spans="1:6" x14ac:dyDescent="0.25">
      <c r="A32" s="10" t="s">
        <v>5</v>
      </c>
      <c r="B32" s="15" t="s">
        <v>6</v>
      </c>
      <c r="C32" s="15" t="str">
        <f t="shared" si="0"/>
        <v>3</v>
      </c>
      <c r="D32" s="15">
        <v>3320001</v>
      </c>
      <c r="E32" s="10" t="s">
        <v>649</v>
      </c>
      <c r="F32" s="29">
        <v>250000</v>
      </c>
    </row>
    <row r="33" spans="1:6" x14ac:dyDescent="0.25">
      <c r="A33" s="10" t="s">
        <v>5</v>
      </c>
      <c r="B33" s="15" t="s">
        <v>6</v>
      </c>
      <c r="C33" s="15" t="str">
        <f t="shared" si="0"/>
        <v>3</v>
      </c>
      <c r="D33" s="15">
        <v>3330001</v>
      </c>
      <c r="E33" s="10" t="s">
        <v>650</v>
      </c>
      <c r="F33" s="29">
        <v>7000</v>
      </c>
    </row>
    <row r="34" spans="1:6" x14ac:dyDescent="0.25">
      <c r="A34" s="10" t="s">
        <v>5</v>
      </c>
      <c r="B34" s="15" t="s">
        <v>6</v>
      </c>
      <c r="C34" s="15" t="str">
        <f t="shared" si="0"/>
        <v>3</v>
      </c>
      <c r="D34" s="15">
        <v>3330002</v>
      </c>
      <c r="E34" s="10" t="s">
        <v>651</v>
      </c>
      <c r="F34" s="29">
        <v>7000</v>
      </c>
    </row>
    <row r="35" spans="1:6" x14ac:dyDescent="0.25">
      <c r="A35" s="10" t="s">
        <v>5</v>
      </c>
      <c r="B35" s="15" t="s">
        <v>6</v>
      </c>
      <c r="C35" s="15" t="str">
        <f t="shared" si="0"/>
        <v>3</v>
      </c>
      <c r="D35" s="15">
        <v>3330003</v>
      </c>
      <c r="E35" s="15" t="s">
        <v>48</v>
      </c>
      <c r="F35" s="29">
        <v>7000</v>
      </c>
    </row>
    <row r="36" spans="1:6" x14ac:dyDescent="0.25">
      <c r="A36" s="10" t="s">
        <v>5</v>
      </c>
      <c r="B36" s="15" t="s">
        <v>6</v>
      </c>
      <c r="C36" s="15" t="str">
        <f t="shared" si="0"/>
        <v>3</v>
      </c>
      <c r="D36" s="15">
        <v>3350001</v>
      </c>
      <c r="E36" s="15" t="s">
        <v>49</v>
      </c>
      <c r="F36" s="29">
        <v>45000</v>
      </c>
    </row>
    <row r="37" spans="1:6" x14ac:dyDescent="0.25">
      <c r="A37" s="10" t="s">
        <v>5</v>
      </c>
      <c r="B37" s="15" t="s">
        <v>6</v>
      </c>
      <c r="C37" s="15" t="str">
        <f t="shared" si="0"/>
        <v>3</v>
      </c>
      <c r="D37" s="15">
        <v>3350002</v>
      </c>
      <c r="E37" s="15" t="s">
        <v>50</v>
      </c>
      <c r="F37" s="29">
        <v>4000</v>
      </c>
    </row>
    <row r="38" spans="1:6" x14ac:dyDescent="0.25">
      <c r="A38" s="10" t="s">
        <v>5</v>
      </c>
      <c r="B38" s="15" t="s">
        <v>6</v>
      </c>
      <c r="C38" s="15" t="str">
        <f t="shared" si="0"/>
        <v>3</v>
      </c>
      <c r="D38" s="15">
        <v>3380001</v>
      </c>
      <c r="E38" s="15" t="s">
        <v>51</v>
      </c>
      <c r="F38" s="29">
        <v>45000</v>
      </c>
    </row>
    <row r="39" spans="1:6" x14ac:dyDescent="0.25">
      <c r="A39" s="14" t="s">
        <v>24</v>
      </c>
      <c r="B39" s="15" t="s">
        <v>25</v>
      </c>
      <c r="C39" s="15" t="str">
        <f t="shared" si="0"/>
        <v>3</v>
      </c>
      <c r="D39" s="15">
        <v>3390001</v>
      </c>
      <c r="E39" s="15" t="s">
        <v>52</v>
      </c>
      <c r="F39" s="29">
        <v>2500</v>
      </c>
    </row>
    <row r="40" spans="1:6" x14ac:dyDescent="0.25">
      <c r="A40" s="18" t="s">
        <v>53</v>
      </c>
      <c r="B40" s="15" t="s">
        <v>54</v>
      </c>
      <c r="C40" s="15" t="str">
        <f t="shared" si="0"/>
        <v>3</v>
      </c>
      <c r="D40" s="15">
        <v>3390002</v>
      </c>
      <c r="E40" s="15" t="s">
        <v>55</v>
      </c>
      <c r="F40" s="29">
        <v>290</v>
      </c>
    </row>
    <row r="41" spans="1:6" x14ac:dyDescent="0.25">
      <c r="A41" s="18" t="s">
        <v>53</v>
      </c>
      <c r="B41" s="15" t="s">
        <v>54</v>
      </c>
      <c r="C41" s="15" t="str">
        <f t="shared" si="0"/>
        <v>3</v>
      </c>
      <c r="D41" s="15">
        <v>3390003</v>
      </c>
      <c r="E41" s="15" t="s">
        <v>56</v>
      </c>
      <c r="F41" s="29">
        <v>2700</v>
      </c>
    </row>
    <row r="42" spans="1:6" x14ac:dyDescent="0.25">
      <c r="A42" s="18" t="s">
        <v>53</v>
      </c>
      <c r="B42" s="15" t="s">
        <v>54</v>
      </c>
      <c r="C42" s="15" t="str">
        <f t="shared" si="0"/>
        <v>3</v>
      </c>
      <c r="D42" s="15">
        <v>3390004</v>
      </c>
      <c r="E42" s="15" t="s">
        <v>57</v>
      </c>
      <c r="F42" s="29">
        <v>500</v>
      </c>
    </row>
    <row r="43" spans="1:6" x14ac:dyDescent="0.25">
      <c r="A43" s="10" t="s">
        <v>5</v>
      </c>
      <c r="B43" s="15" t="s">
        <v>6</v>
      </c>
      <c r="C43" s="15" t="str">
        <f t="shared" si="0"/>
        <v>3</v>
      </c>
      <c r="D43" s="15">
        <v>3390005</v>
      </c>
      <c r="E43" s="15" t="s">
        <v>58</v>
      </c>
      <c r="F43" s="29">
        <v>4000</v>
      </c>
    </row>
    <row r="44" spans="1:6" x14ac:dyDescent="0.25">
      <c r="A44" s="14" t="s">
        <v>32</v>
      </c>
      <c r="B44" s="15" t="s">
        <v>33</v>
      </c>
      <c r="C44" s="15" t="str">
        <f t="shared" si="0"/>
        <v>3</v>
      </c>
      <c r="D44" s="15">
        <v>3390006</v>
      </c>
      <c r="E44" s="15" t="s">
        <v>59</v>
      </c>
      <c r="F44" s="29">
        <v>62000</v>
      </c>
    </row>
    <row r="45" spans="1:6" x14ac:dyDescent="0.25">
      <c r="A45" s="10" t="s">
        <v>5</v>
      </c>
      <c r="B45" s="15" t="s">
        <v>6</v>
      </c>
      <c r="C45" s="15" t="str">
        <f t="shared" si="0"/>
        <v>3</v>
      </c>
      <c r="D45" s="15">
        <v>3390007</v>
      </c>
      <c r="E45" s="15" t="s">
        <v>60</v>
      </c>
      <c r="F45" s="29">
        <v>10000</v>
      </c>
    </row>
    <row r="46" spans="1:6" x14ac:dyDescent="0.25">
      <c r="A46" s="14" t="s">
        <v>14</v>
      </c>
      <c r="B46" s="15" t="s">
        <v>15</v>
      </c>
      <c r="C46" s="15" t="str">
        <f t="shared" si="0"/>
        <v>3</v>
      </c>
      <c r="D46" s="15">
        <v>3390008</v>
      </c>
      <c r="E46" s="15" t="s">
        <v>61</v>
      </c>
      <c r="F46" s="29">
        <v>18000</v>
      </c>
    </row>
    <row r="47" spans="1:6" x14ac:dyDescent="0.25">
      <c r="A47" s="14" t="s">
        <v>5</v>
      </c>
      <c r="B47" s="15" t="s">
        <v>6</v>
      </c>
      <c r="C47" s="15" t="str">
        <f t="shared" si="0"/>
        <v>3</v>
      </c>
      <c r="D47" s="15">
        <v>3390009</v>
      </c>
      <c r="E47" s="15" t="s">
        <v>62</v>
      </c>
      <c r="F47" s="29">
        <v>50000</v>
      </c>
    </row>
    <row r="48" spans="1:6" x14ac:dyDescent="0.25">
      <c r="A48" s="18" t="s">
        <v>53</v>
      </c>
      <c r="B48" s="14" t="s">
        <v>54</v>
      </c>
      <c r="C48" s="15" t="str">
        <f t="shared" si="0"/>
        <v>3</v>
      </c>
      <c r="D48" s="14">
        <v>3390011</v>
      </c>
      <c r="E48" s="14" t="s">
        <v>63</v>
      </c>
      <c r="F48" s="29">
        <v>30000</v>
      </c>
    </row>
    <row r="49" spans="1:6" x14ac:dyDescent="0.25">
      <c r="A49" s="18" t="s">
        <v>53</v>
      </c>
      <c r="B49" s="15" t="s">
        <v>54</v>
      </c>
      <c r="C49" s="15" t="str">
        <f t="shared" si="0"/>
        <v>3</v>
      </c>
      <c r="D49" s="15">
        <v>3390012</v>
      </c>
      <c r="E49" s="15" t="s">
        <v>64</v>
      </c>
      <c r="F49" s="29">
        <v>2500</v>
      </c>
    </row>
    <row r="50" spans="1:6" x14ac:dyDescent="0.25">
      <c r="A50" s="10" t="s">
        <v>5</v>
      </c>
      <c r="B50" s="15" t="s">
        <v>6</v>
      </c>
      <c r="C50" s="15" t="str">
        <f t="shared" si="0"/>
        <v>3</v>
      </c>
      <c r="D50" s="15">
        <v>3390013</v>
      </c>
      <c r="E50" s="10" t="s">
        <v>652</v>
      </c>
      <c r="F50" s="29">
        <v>4000</v>
      </c>
    </row>
    <row r="51" spans="1:6" x14ac:dyDescent="0.25">
      <c r="A51" s="10" t="s">
        <v>36</v>
      </c>
      <c r="B51" s="15" t="s">
        <v>65</v>
      </c>
      <c r="C51" s="15" t="str">
        <f t="shared" si="0"/>
        <v>3</v>
      </c>
      <c r="D51" s="15">
        <v>3390014</v>
      </c>
      <c r="E51" s="15" t="s">
        <v>66</v>
      </c>
      <c r="F51" s="29">
        <v>1600</v>
      </c>
    </row>
    <row r="52" spans="1:6" x14ac:dyDescent="0.25">
      <c r="A52" s="10" t="s">
        <v>5</v>
      </c>
      <c r="B52" s="15" t="s">
        <v>6</v>
      </c>
      <c r="C52" s="15" t="str">
        <f t="shared" si="0"/>
        <v>3</v>
      </c>
      <c r="D52" s="15">
        <v>3390017</v>
      </c>
      <c r="E52" s="15" t="s">
        <v>67</v>
      </c>
      <c r="F52" s="29">
        <v>2500</v>
      </c>
    </row>
    <row r="53" spans="1:6" x14ac:dyDescent="0.25">
      <c r="A53" s="10" t="s">
        <v>5</v>
      </c>
      <c r="B53" s="15" t="s">
        <v>6</v>
      </c>
      <c r="C53" s="15" t="str">
        <f t="shared" si="0"/>
        <v>3</v>
      </c>
      <c r="D53" s="15">
        <v>3390018</v>
      </c>
      <c r="E53" s="10" t="s">
        <v>56</v>
      </c>
      <c r="F53" s="29">
        <v>1000</v>
      </c>
    </row>
    <row r="54" spans="1:6" x14ac:dyDescent="0.25">
      <c r="A54" s="18" t="s">
        <v>19</v>
      </c>
      <c r="B54" s="15" t="s">
        <v>68</v>
      </c>
      <c r="C54" s="15" t="str">
        <f t="shared" si="0"/>
        <v>3</v>
      </c>
      <c r="D54" s="15">
        <v>3410001</v>
      </c>
      <c r="E54" s="15" t="s">
        <v>69</v>
      </c>
      <c r="F54" s="29">
        <v>2000</v>
      </c>
    </row>
    <row r="55" spans="1:6" x14ac:dyDescent="0.25">
      <c r="A55" s="14" t="s">
        <v>24</v>
      </c>
      <c r="B55" s="15" t="s">
        <v>70</v>
      </c>
      <c r="C55" s="15" t="str">
        <f t="shared" si="0"/>
        <v>3</v>
      </c>
      <c r="D55" s="15">
        <v>3410002</v>
      </c>
      <c r="E55" s="10" t="s">
        <v>653</v>
      </c>
      <c r="F55" s="29">
        <v>2100</v>
      </c>
    </row>
    <row r="56" spans="1:6" x14ac:dyDescent="0.25">
      <c r="A56" s="14" t="s">
        <v>32</v>
      </c>
      <c r="B56" s="15" t="s">
        <v>71</v>
      </c>
      <c r="C56" s="15" t="str">
        <f t="shared" si="0"/>
        <v>3</v>
      </c>
      <c r="D56" s="15">
        <v>3420001</v>
      </c>
      <c r="E56" s="15" t="s">
        <v>72</v>
      </c>
      <c r="F56" s="29">
        <v>480</v>
      </c>
    </row>
    <row r="57" spans="1:6" x14ac:dyDescent="0.25">
      <c r="A57" s="18" t="s">
        <v>19</v>
      </c>
      <c r="B57" s="15" t="s">
        <v>73</v>
      </c>
      <c r="C57" s="15" t="str">
        <f t="shared" si="0"/>
        <v>3</v>
      </c>
      <c r="D57" s="15">
        <v>3420002</v>
      </c>
      <c r="E57" s="15" t="s">
        <v>74</v>
      </c>
      <c r="F57" s="29">
        <v>870</v>
      </c>
    </row>
    <row r="58" spans="1:6" x14ac:dyDescent="0.25">
      <c r="A58" s="18" t="s">
        <v>19</v>
      </c>
      <c r="B58" s="15" t="s">
        <v>73</v>
      </c>
      <c r="C58" s="15" t="str">
        <f t="shared" si="0"/>
        <v>3</v>
      </c>
      <c r="D58" s="15">
        <v>3420003</v>
      </c>
      <c r="E58" s="15" t="s">
        <v>75</v>
      </c>
      <c r="F58" s="29">
        <v>4100</v>
      </c>
    </row>
    <row r="59" spans="1:6" x14ac:dyDescent="0.25">
      <c r="A59" s="18" t="s">
        <v>19</v>
      </c>
      <c r="B59" s="15" t="s">
        <v>73</v>
      </c>
      <c r="C59" s="15" t="str">
        <f t="shared" si="0"/>
        <v>3</v>
      </c>
      <c r="D59" s="15">
        <v>3420004</v>
      </c>
      <c r="E59" s="15" t="s">
        <v>76</v>
      </c>
      <c r="F59" s="29">
        <v>33500</v>
      </c>
    </row>
    <row r="60" spans="1:6" x14ac:dyDescent="0.25">
      <c r="A60" s="18" t="s">
        <v>19</v>
      </c>
      <c r="B60" s="15" t="s">
        <v>77</v>
      </c>
      <c r="C60" s="15" t="str">
        <f t="shared" si="0"/>
        <v>3</v>
      </c>
      <c r="D60" s="15">
        <v>3420005</v>
      </c>
      <c r="E60" s="15" t="s">
        <v>78</v>
      </c>
      <c r="F60" s="29">
        <v>53000</v>
      </c>
    </row>
    <row r="61" spans="1:6" x14ac:dyDescent="0.25">
      <c r="A61" s="18" t="s">
        <v>19</v>
      </c>
      <c r="B61" s="15" t="s">
        <v>77</v>
      </c>
      <c r="C61" s="15" t="str">
        <f t="shared" si="0"/>
        <v>3</v>
      </c>
      <c r="D61" s="15">
        <v>3420006</v>
      </c>
      <c r="E61" s="15" t="s">
        <v>79</v>
      </c>
      <c r="F61" s="29">
        <v>760</v>
      </c>
    </row>
    <row r="62" spans="1:6" x14ac:dyDescent="0.25">
      <c r="A62" s="18" t="s">
        <v>19</v>
      </c>
      <c r="B62" s="15" t="s">
        <v>77</v>
      </c>
      <c r="C62" s="15" t="str">
        <f t="shared" si="0"/>
        <v>3</v>
      </c>
      <c r="D62" s="15">
        <v>3420007</v>
      </c>
      <c r="E62" s="15" t="s">
        <v>80</v>
      </c>
      <c r="F62" s="29">
        <v>3600</v>
      </c>
    </row>
    <row r="63" spans="1:6" x14ac:dyDescent="0.25">
      <c r="A63" s="18" t="s">
        <v>19</v>
      </c>
      <c r="B63" s="15" t="s">
        <v>77</v>
      </c>
      <c r="C63" s="15" t="str">
        <f t="shared" si="0"/>
        <v>3</v>
      </c>
      <c r="D63" s="15">
        <v>3420008</v>
      </c>
      <c r="E63" s="15" t="s">
        <v>81</v>
      </c>
      <c r="F63" s="29">
        <v>33500</v>
      </c>
    </row>
    <row r="64" spans="1:6" x14ac:dyDescent="0.25">
      <c r="A64" s="18" t="s">
        <v>19</v>
      </c>
      <c r="B64" s="15" t="s">
        <v>73</v>
      </c>
      <c r="C64" s="15" t="str">
        <f t="shared" si="0"/>
        <v>3</v>
      </c>
      <c r="D64" s="15">
        <v>3420009</v>
      </c>
      <c r="E64" s="15" t="s">
        <v>82</v>
      </c>
      <c r="F64" s="29">
        <v>26600</v>
      </c>
    </row>
    <row r="65" spans="1:6" x14ac:dyDescent="0.25">
      <c r="A65" s="14" t="s">
        <v>24</v>
      </c>
      <c r="B65" s="15" t="s">
        <v>25</v>
      </c>
      <c r="C65" s="15" t="str">
        <f t="shared" si="0"/>
        <v>3</v>
      </c>
      <c r="D65" s="15">
        <v>3430001</v>
      </c>
      <c r="E65" s="15" t="s">
        <v>83</v>
      </c>
      <c r="F65" s="29">
        <v>500</v>
      </c>
    </row>
    <row r="66" spans="1:6" x14ac:dyDescent="0.25">
      <c r="A66" s="10" t="s">
        <v>36</v>
      </c>
      <c r="B66" s="15" t="s">
        <v>65</v>
      </c>
      <c r="C66" s="15" t="str">
        <f t="shared" si="0"/>
        <v>3</v>
      </c>
      <c r="D66" s="15">
        <v>3440001</v>
      </c>
      <c r="E66" s="15" t="s">
        <v>84</v>
      </c>
      <c r="F66" s="29">
        <v>1500</v>
      </c>
    </row>
    <row r="67" spans="1:6" x14ac:dyDescent="0.25">
      <c r="A67" s="10" t="s">
        <v>36</v>
      </c>
      <c r="B67" s="15" t="s">
        <v>85</v>
      </c>
      <c r="C67" s="15" t="str">
        <f t="shared" si="0"/>
        <v>3</v>
      </c>
      <c r="D67" s="15">
        <v>3440002</v>
      </c>
      <c r="E67" s="15" t="s">
        <v>86</v>
      </c>
      <c r="F67" s="29">
        <v>5000</v>
      </c>
    </row>
    <row r="68" spans="1:6" x14ac:dyDescent="0.25">
      <c r="A68" s="14" t="s">
        <v>32</v>
      </c>
      <c r="B68" s="15" t="s">
        <v>33</v>
      </c>
      <c r="C68" s="15" t="str">
        <f t="shared" ref="C68:C131" si="1">MID(D68,1,1)</f>
        <v>3</v>
      </c>
      <c r="D68" s="15">
        <v>3490001</v>
      </c>
      <c r="E68" s="15" t="s">
        <v>87</v>
      </c>
      <c r="F68" s="29">
        <v>80000</v>
      </c>
    </row>
    <row r="69" spans="1:6" x14ac:dyDescent="0.25">
      <c r="A69" s="18" t="s">
        <v>53</v>
      </c>
      <c r="B69" s="15" t="s">
        <v>54</v>
      </c>
      <c r="C69" s="15" t="str">
        <f t="shared" si="1"/>
        <v>3</v>
      </c>
      <c r="D69" s="15">
        <v>3490003</v>
      </c>
      <c r="E69" s="15" t="s">
        <v>88</v>
      </c>
      <c r="F69" s="29">
        <v>47000</v>
      </c>
    </row>
    <row r="70" spans="1:6" x14ac:dyDescent="0.25">
      <c r="A70" s="18" t="s">
        <v>53</v>
      </c>
      <c r="B70" s="15" t="s">
        <v>54</v>
      </c>
      <c r="C70" s="15" t="str">
        <f t="shared" si="1"/>
        <v>3</v>
      </c>
      <c r="D70" s="15">
        <v>3490004</v>
      </c>
      <c r="E70" s="15" t="s">
        <v>89</v>
      </c>
      <c r="F70" s="29">
        <v>15000</v>
      </c>
    </row>
    <row r="71" spans="1:6" x14ac:dyDescent="0.25">
      <c r="A71" s="18" t="s">
        <v>53</v>
      </c>
      <c r="B71" s="15" t="s">
        <v>54</v>
      </c>
      <c r="C71" s="15" t="str">
        <f t="shared" si="1"/>
        <v>3</v>
      </c>
      <c r="D71" s="15">
        <v>3490006</v>
      </c>
      <c r="E71" s="15" t="s">
        <v>90</v>
      </c>
      <c r="F71" s="29">
        <v>15000</v>
      </c>
    </row>
    <row r="72" spans="1:6" x14ac:dyDescent="0.25">
      <c r="A72" s="14" t="s">
        <v>91</v>
      </c>
      <c r="B72" s="15" t="s">
        <v>92</v>
      </c>
      <c r="C72" s="15" t="str">
        <f t="shared" si="1"/>
        <v>3</v>
      </c>
      <c r="D72" s="15">
        <v>3490010</v>
      </c>
      <c r="E72" s="15" t="s">
        <v>93</v>
      </c>
      <c r="F72" s="29">
        <v>500</v>
      </c>
    </row>
    <row r="73" spans="1:6" x14ac:dyDescent="0.25">
      <c r="A73" s="14" t="s">
        <v>32</v>
      </c>
      <c r="B73" s="15" t="s">
        <v>33</v>
      </c>
      <c r="C73" s="15" t="str">
        <f t="shared" si="1"/>
        <v>3</v>
      </c>
      <c r="D73" s="15">
        <v>3490011</v>
      </c>
      <c r="E73" s="15" t="s">
        <v>94</v>
      </c>
      <c r="F73" s="29">
        <v>7000</v>
      </c>
    </row>
    <row r="74" spans="1:6" x14ac:dyDescent="0.25">
      <c r="A74" s="14" t="s">
        <v>32</v>
      </c>
      <c r="B74" s="15" t="s">
        <v>33</v>
      </c>
      <c r="C74" s="15" t="str">
        <f t="shared" si="1"/>
        <v>3</v>
      </c>
      <c r="D74" s="15">
        <v>3490012</v>
      </c>
      <c r="E74" s="15" t="s">
        <v>95</v>
      </c>
      <c r="F74" s="29">
        <v>10000</v>
      </c>
    </row>
    <row r="75" spans="1:6" x14ac:dyDescent="0.25">
      <c r="A75" s="14" t="s">
        <v>32</v>
      </c>
      <c r="B75" s="15" t="s">
        <v>33</v>
      </c>
      <c r="C75" s="15" t="str">
        <f t="shared" si="1"/>
        <v>3</v>
      </c>
      <c r="D75" s="15">
        <v>3490013</v>
      </c>
      <c r="E75" s="15" t="s">
        <v>96</v>
      </c>
      <c r="F75" s="29">
        <v>4000</v>
      </c>
    </row>
    <row r="76" spans="1:6" x14ac:dyDescent="0.25">
      <c r="A76" s="14" t="s">
        <v>32</v>
      </c>
      <c r="B76" s="15" t="s">
        <v>33</v>
      </c>
      <c r="C76" s="15" t="str">
        <f t="shared" si="1"/>
        <v>3</v>
      </c>
      <c r="D76" s="15">
        <v>3490014</v>
      </c>
      <c r="E76" s="15" t="s">
        <v>97</v>
      </c>
      <c r="F76" s="29">
        <v>100</v>
      </c>
    </row>
    <row r="77" spans="1:6" x14ac:dyDescent="0.25">
      <c r="A77" s="10" t="s">
        <v>36</v>
      </c>
      <c r="B77" s="15" t="s">
        <v>98</v>
      </c>
      <c r="C77" s="15" t="str">
        <f t="shared" si="1"/>
        <v>3</v>
      </c>
      <c r="D77" s="15">
        <v>3490015</v>
      </c>
      <c r="E77" s="15" t="s">
        <v>99</v>
      </c>
      <c r="F77" s="29">
        <v>21000</v>
      </c>
    </row>
    <row r="78" spans="1:6" x14ac:dyDescent="0.25">
      <c r="A78" s="18" t="s">
        <v>53</v>
      </c>
      <c r="B78" s="15" t="s">
        <v>54</v>
      </c>
      <c r="C78" s="15" t="str">
        <f t="shared" si="1"/>
        <v>3</v>
      </c>
      <c r="D78" s="15">
        <v>3490017</v>
      </c>
      <c r="E78" s="15" t="s">
        <v>100</v>
      </c>
      <c r="F78" s="29">
        <v>500</v>
      </c>
    </row>
    <row r="79" spans="1:6" x14ac:dyDescent="0.25">
      <c r="A79" s="14" t="s">
        <v>32</v>
      </c>
      <c r="B79" s="15" t="s">
        <v>33</v>
      </c>
      <c r="C79" s="15" t="str">
        <f t="shared" si="1"/>
        <v>3</v>
      </c>
      <c r="D79" s="15">
        <v>3490018</v>
      </c>
      <c r="E79" s="15" t="s">
        <v>101</v>
      </c>
      <c r="F79" s="29">
        <v>200</v>
      </c>
    </row>
    <row r="80" spans="1:6" x14ac:dyDescent="0.25">
      <c r="A80" s="18" t="s">
        <v>19</v>
      </c>
      <c r="B80" s="15" t="s">
        <v>102</v>
      </c>
      <c r="C80" s="15" t="str">
        <f t="shared" si="1"/>
        <v>3</v>
      </c>
      <c r="D80" s="15">
        <v>3490019</v>
      </c>
      <c r="E80" s="15" t="s">
        <v>103</v>
      </c>
      <c r="F80" s="29">
        <v>1000</v>
      </c>
    </row>
    <row r="81" spans="1:6" x14ac:dyDescent="0.25">
      <c r="A81" s="14" t="s">
        <v>14</v>
      </c>
      <c r="B81" s="15" t="s">
        <v>15</v>
      </c>
      <c r="C81" s="15" t="str">
        <f t="shared" si="1"/>
        <v>3</v>
      </c>
      <c r="D81" s="15">
        <v>3490024</v>
      </c>
      <c r="E81" s="15" t="s">
        <v>104</v>
      </c>
      <c r="F81" s="29">
        <v>500000</v>
      </c>
    </row>
    <row r="82" spans="1:6" x14ac:dyDescent="0.25">
      <c r="A82" s="18" t="s">
        <v>53</v>
      </c>
      <c r="B82" s="15" t="s">
        <v>105</v>
      </c>
      <c r="C82" s="15" t="str">
        <f t="shared" si="1"/>
        <v>3</v>
      </c>
      <c r="D82" s="15">
        <v>3490028</v>
      </c>
      <c r="E82" s="15" t="s">
        <v>106</v>
      </c>
      <c r="F82" s="29">
        <v>100</v>
      </c>
    </row>
    <row r="83" spans="1:6" x14ac:dyDescent="0.25">
      <c r="A83" s="14" t="s">
        <v>32</v>
      </c>
      <c r="B83" s="15" t="s">
        <v>33</v>
      </c>
      <c r="C83" s="15" t="str">
        <f t="shared" si="1"/>
        <v>3</v>
      </c>
      <c r="D83" s="15">
        <v>3490031</v>
      </c>
      <c r="E83" s="15" t="s">
        <v>107</v>
      </c>
      <c r="F83" s="29">
        <v>21000</v>
      </c>
    </row>
    <row r="84" spans="1:6" x14ac:dyDescent="0.25">
      <c r="A84" s="10" t="s">
        <v>36</v>
      </c>
      <c r="B84" s="15" t="s">
        <v>85</v>
      </c>
      <c r="C84" s="15" t="str">
        <f t="shared" si="1"/>
        <v>3</v>
      </c>
      <c r="D84" s="15">
        <v>3490035</v>
      </c>
      <c r="E84" s="15" t="s">
        <v>108</v>
      </c>
      <c r="F84" s="29">
        <v>2500</v>
      </c>
    </row>
    <row r="85" spans="1:6" x14ac:dyDescent="0.25">
      <c r="A85" s="18" t="s">
        <v>19</v>
      </c>
      <c r="B85" s="15" t="s">
        <v>102</v>
      </c>
      <c r="C85" s="15" t="str">
        <f t="shared" si="1"/>
        <v>3</v>
      </c>
      <c r="D85" s="15">
        <v>3490036</v>
      </c>
      <c r="E85" s="15" t="s">
        <v>109</v>
      </c>
      <c r="F85" s="29">
        <v>200</v>
      </c>
    </row>
    <row r="86" spans="1:6" x14ac:dyDescent="0.25">
      <c r="A86" s="10" t="s">
        <v>5</v>
      </c>
      <c r="B86" s="15" t="s">
        <v>6</v>
      </c>
      <c r="C86" s="15" t="str">
        <f t="shared" si="1"/>
        <v>3</v>
      </c>
      <c r="D86" s="15">
        <v>3490039</v>
      </c>
      <c r="E86" s="10" t="s">
        <v>110</v>
      </c>
      <c r="F86" s="29">
        <v>5000</v>
      </c>
    </row>
    <row r="87" spans="1:6" x14ac:dyDescent="0.25">
      <c r="A87" s="10" t="s">
        <v>5</v>
      </c>
      <c r="B87" s="15" t="s">
        <v>6</v>
      </c>
      <c r="C87" s="15" t="str">
        <f t="shared" si="1"/>
        <v>3</v>
      </c>
      <c r="D87" s="15">
        <v>3490040</v>
      </c>
      <c r="E87" s="10" t="s">
        <v>654</v>
      </c>
      <c r="F87" s="29">
        <v>750</v>
      </c>
    </row>
    <row r="88" spans="1:6" x14ac:dyDescent="0.25">
      <c r="A88" s="14" t="s">
        <v>32</v>
      </c>
      <c r="B88" s="15" t="s">
        <v>33</v>
      </c>
      <c r="C88" s="15" t="str">
        <f t="shared" si="1"/>
        <v>3</v>
      </c>
      <c r="D88" s="15">
        <v>3600002</v>
      </c>
      <c r="E88" s="15" t="s">
        <v>111</v>
      </c>
      <c r="F88" s="29">
        <v>100</v>
      </c>
    </row>
    <row r="89" spans="1:6" x14ac:dyDescent="0.25">
      <c r="A89" s="14" t="s">
        <v>32</v>
      </c>
      <c r="B89" s="15" t="s">
        <v>33</v>
      </c>
      <c r="C89" s="15" t="str">
        <f t="shared" si="1"/>
        <v>3</v>
      </c>
      <c r="D89" s="15">
        <v>3600003</v>
      </c>
      <c r="E89" s="15" t="s">
        <v>112</v>
      </c>
      <c r="F89" s="29">
        <v>1500</v>
      </c>
    </row>
    <row r="90" spans="1:6" x14ac:dyDescent="0.25">
      <c r="A90" s="10" t="s">
        <v>5</v>
      </c>
      <c r="B90" s="15" t="s">
        <v>6</v>
      </c>
      <c r="C90" s="15" t="str">
        <f t="shared" si="1"/>
        <v>3</v>
      </c>
      <c r="D90" s="15">
        <v>3600004</v>
      </c>
      <c r="E90" s="15" t="s">
        <v>113</v>
      </c>
      <c r="F90" s="29">
        <v>100</v>
      </c>
    </row>
    <row r="91" spans="1:6" x14ac:dyDescent="0.25">
      <c r="A91" s="14" t="s">
        <v>14</v>
      </c>
      <c r="B91" s="15" t="s">
        <v>15</v>
      </c>
      <c r="C91" s="15" t="str">
        <f t="shared" si="1"/>
        <v>3</v>
      </c>
      <c r="D91" s="15">
        <v>3910001</v>
      </c>
      <c r="E91" s="15" t="s">
        <v>114</v>
      </c>
      <c r="F91" s="29">
        <v>2500</v>
      </c>
    </row>
    <row r="92" spans="1:6" x14ac:dyDescent="0.25">
      <c r="A92" s="14" t="s">
        <v>32</v>
      </c>
      <c r="B92" s="15" t="s">
        <v>42</v>
      </c>
      <c r="C92" s="15" t="str">
        <f t="shared" si="1"/>
        <v>3</v>
      </c>
      <c r="D92" s="15">
        <v>3912001</v>
      </c>
      <c r="E92" s="15" t="s">
        <v>115</v>
      </c>
      <c r="F92" s="29">
        <v>208000</v>
      </c>
    </row>
    <row r="93" spans="1:6" x14ac:dyDescent="0.25">
      <c r="A93" s="14" t="s">
        <v>32</v>
      </c>
      <c r="B93" s="15" t="s">
        <v>42</v>
      </c>
      <c r="C93" s="15" t="str">
        <f t="shared" si="1"/>
        <v>3</v>
      </c>
      <c r="D93" s="15">
        <v>3919001</v>
      </c>
      <c r="E93" s="15" t="s">
        <v>116</v>
      </c>
      <c r="F93" s="29">
        <v>23000</v>
      </c>
    </row>
    <row r="94" spans="1:6" x14ac:dyDescent="0.25">
      <c r="A94" s="10" t="s">
        <v>36</v>
      </c>
      <c r="B94" s="15" t="s">
        <v>37</v>
      </c>
      <c r="C94" s="15" t="str">
        <f t="shared" si="1"/>
        <v>3</v>
      </c>
      <c r="D94" s="15">
        <v>3919002</v>
      </c>
      <c r="E94" s="15" t="s">
        <v>117</v>
      </c>
      <c r="F94" s="29">
        <v>3000</v>
      </c>
    </row>
    <row r="95" spans="1:6" x14ac:dyDescent="0.25">
      <c r="A95" s="10" t="s">
        <v>5</v>
      </c>
      <c r="B95" s="15" t="s">
        <v>6</v>
      </c>
      <c r="C95" s="15" t="str">
        <f t="shared" si="1"/>
        <v>3</v>
      </c>
      <c r="D95" s="15">
        <v>3921101</v>
      </c>
      <c r="E95" s="15" t="s">
        <v>118</v>
      </c>
      <c r="F95" s="29">
        <v>140000</v>
      </c>
    </row>
    <row r="96" spans="1:6" x14ac:dyDescent="0.25">
      <c r="A96" s="10" t="s">
        <v>5</v>
      </c>
      <c r="B96" s="15" t="s">
        <v>6</v>
      </c>
      <c r="C96" s="15" t="str">
        <f t="shared" si="1"/>
        <v>3</v>
      </c>
      <c r="D96" s="15">
        <v>3930001</v>
      </c>
      <c r="E96" s="15" t="s">
        <v>119</v>
      </c>
      <c r="F96" s="29">
        <v>60000</v>
      </c>
    </row>
    <row r="97" spans="1:9" x14ac:dyDescent="0.25">
      <c r="A97" s="14" t="s">
        <v>91</v>
      </c>
      <c r="B97" s="15" t="s">
        <v>92</v>
      </c>
      <c r="C97" s="15" t="str">
        <f t="shared" si="1"/>
        <v>3</v>
      </c>
      <c r="D97" s="15">
        <v>3980001</v>
      </c>
      <c r="E97" s="15" t="s">
        <v>120</v>
      </c>
      <c r="F97" s="29">
        <v>1000</v>
      </c>
    </row>
    <row r="98" spans="1:9" x14ac:dyDescent="0.25">
      <c r="A98" s="10" t="s">
        <v>5</v>
      </c>
      <c r="B98" s="15" t="s">
        <v>6</v>
      </c>
      <c r="C98" s="15" t="str">
        <f t="shared" si="1"/>
        <v>3</v>
      </c>
      <c r="D98" s="15">
        <v>3990000</v>
      </c>
      <c r="E98" s="15" t="s">
        <v>121</v>
      </c>
      <c r="F98" s="29">
        <v>30000</v>
      </c>
    </row>
    <row r="99" spans="1:9" x14ac:dyDescent="0.25">
      <c r="A99" s="10" t="s">
        <v>5</v>
      </c>
      <c r="B99" s="15" t="s">
        <v>6</v>
      </c>
      <c r="C99" s="15" t="str">
        <f t="shared" si="1"/>
        <v>3</v>
      </c>
      <c r="D99" s="15">
        <v>3990001</v>
      </c>
      <c r="E99" s="15" t="s">
        <v>122</v>
      </c>
      <c r="F99" s="29">
        <v>50000</v>
      </c>
    </row>
    <row r="100" spans="1:9" x14ac:dyDescent="0.25">
      <c r="A100" s="14" t="s">
        <v>32</v>
      </c>
      <c r="B100" s="15" t="s">
        <v>33</v>
      </c>
      <c r="C100" s="15" t="str">
        <f t="shared" si="1"/>
        <v>3</v>
      </c>
      <c r="D100" s="15">
        <v>3990003</v>
      </c>
      <c r="E100" s="15" t="s">
        <v>123</v>
      </c>
      <c r="F100" s="29">
        <v>18000</v>
      </c>
    </row>
    <row r="101" spans="1:9" x14ac:dyDescent="0.25">
      <c r="A101" s="10" t="s">
        <v>5</v>
      </c>
      <c r="B101" s="15" t="s">
        <v>6</v>
      </c>
      <c r="C101" s="15" t="str">
        <f t="shared" si="1"/>
        <v>3</v>
      </c>
      <c r="D101" s="15">
        <v>3990004</v>
      </c>
      <c r="E101" s="15" t="s">
        <v>124</v>
      </c>
      <c r="F101" s="29">
        <v>100</v>
      </c>
    </row>
    <row r="102" spans="1:9" x14ac:dyDescent="0.25">
      <c r="A102" s="10" t="s">
        <v>5</v>
      </c>
      <c r="B102" s="15" t="s">
        <v>6</v>
      </c>
      <c r="C102" s="15" t="str">
        <f t="shared" si="1"/>
        <v>3</v>
      </c>
      <c r="D102" s="15">
        <v>3990006</v>
      </c>
      <c r="E102" s="15" t="s">
        <v>125</v>
      </c>
      <c r="F102" s="29">
        <v>4500</v>
      </c>
    </row>
    <row r="103" spans="1:9" x14ac:dyDescent="0.25">
      <c r="A103" s="10" t="s">
        <v>5</v>
      </c>
      <c r="B103" s="15" t="s">
        <v>6</v>
      </c>
      <c r="C103" s="15" t="str">
        <f t="shared" si="1"/>
        <v>3</v>
      </c>
      <c r="D103" s="15">
        <v>3990008</v>
      </c>
      <c r="E103" s="15" t="s">
        <v>126</v>
      </c>
      <c r="F103" s="29">
        <v>1000</v>
      </c>
    </row>
    <row r="104" spans="1:9" x14ac:dyDescent="0.25">
      <c r="A104" s="18" t="s">
        <v>19</v>
      </c>
      <c r="B104" s="15" t="s">
        <v>77</v>
      </c>
      <c r="C104" s="15" t="str">
        <f t="shared" si="1"/>
        <v>3</v>
      </c>
      <c r="D104" s="15">
        <v>3990013</v>
      </c>
      <c r="E104" s="15" t="s">
        <v>127</v>
      </c>
      <c r="F104" s="29">
        <v>100</v>
      </c>
    </row>
    <row r="105" spans="1:9" x14ac:dyDescent="0.25">
      <c r="A105" s="10" t="s">
        <v>36</v>
      </c>
      <c r="B105" s="15" t="s">
        <v>85</v>
      </c>
      <c r="C105" s="15" t="str">
        <f t="shared" si="1"/>
        <v>3</v>
      </c>
      <c r="D105" s="15">
        <v>3990015</v>
      </c>
      <c r="E105" s="15" t="s">
        <v>128</v>
      </c>
      <c r="F105" s="29">
        <v>1000</v>
      </c>
    </row>
    <row r="106" spans="1:9" x14ac:dyDescent="0.25">
      <c r="A106" s="18" t="s">
        <v>19</v>
      </c>
      <c r="B106" s="15" t="s">
        <v>20</v>
      </c>
      <c r="C106" s="15" t="str">
        <f t="shared" si="1"/>
        <v>3</v>
      </c>
      <c r="D106" s="15">
        <v>3990016</v>
      </c>
      <c r="E106" s="15" t="s">
        <v>129</v>
      </c>
      <c r="F106" s="29">
        <v>100</v>
      </c>
      <c r="H106" s="34"/>
    </row>
    <row r="107" spans="1:9" x14ac:dyDescent="0.25">
      <c r="A107" s="10" t="s">
        <v>5</v>
      </c>
      <c r="B107" s="15" t="s">
        <v>6</v>
      </c>
      <c r="C107" s="15" t="str">
        <f t="shared" si="1"/>
        <v>3</v>
      </c>
      <c r="D107" s="15">
        <v>3990023</v>
      </c>
      <c r="E107" s="10" t="s">
        <v>655</v>
      </c>
      <c r="F107" s="29">
        <v>145000</v>
      </c>
      <c r="H107" s="34"/>
    </row>
    <row r="108" spans="1:9" x14ac:dyDescent="0.25">
      <c r="A108" s="14" t="s">
        <v>14</v>
      </c>
      <c r="B108" s="15" t="s">
        <v>15</v>
      </c>
      <c r="C108" s="15" t="str">
        <f t="shared" si="1"/>
        <v>3</v>
      </c>
      <c r="D108" s="15">
        <v>3990024</v>
      </c>
      <c r="E108" s="15" t="s">
        <v>130</v>
      </c>
      <c r="F108" s="29">
        <v>20000</v>
      </c>
    </row>
    <row r="109" spans="1:9" s="8" customFormat="1" x14ac:dyDescent="0.25">
      <c r="A109" s="10" t="s">
        <v>5</v>
      </c>
      <c r="B109" s="15" t="s">
        <v>6</v>
      </c>
      <c r="C109" s="15" t="str">
        <f t="shared" si="1"/>
        <v>4</v>
      </c>
      <c r="D109" s="15">
        <v>4200001</v>
      </c>
      <c r="E109" s="15" t="s">
        <v>131</v>
      </c>
      <c r="F109" s="29">
        <f>5288000+5332.53+2000+3.79</f>
        <v>5295336.32</v>
      </c>
      <c r="G109"/>
      <c r="H109" s="36"/>
      <c r="I109"/>
    </row>
    <row r="110" spans="1:9" x14ac:dyDescent="0.25">
      <c r="A110" s="10" t="s">
        <v>5</v>
      </c>
      <c r="B110" s="15" t="s">
        <v>6</v>
      </c>
      <c r="C110" s="15" t="str">
        <f t="shared" si="1"/>
        <v>4</v>
      </c>
      <c r="D110" s="15">
        <v>4202001</v>
      </c>
      <c r="E110" s="15" t="s">
        <v>132</v>
      </c>
      <c r="F110" s="29">
        <v>18000</v>
      </c>
    </row>
    <row r="111" spans="1:9" x14ac:dyDescent="0.25">
      <c r="A111" s="18" t="s">
        <v>19</v>
      </c>
      <c r="B111" s="15" t="s">
        <v>102</v>
      </c>
      <c r="C111" s="15" t="str">
        <f t="shared" si="1"/>
        <v>4</v>
      </c>
      <c r="D111" s="15">
        <v>4209002</v>
      </c>
      <c r="E111" s="15" t="s">
        <v>133</v>
      </c>
      <c r="F111" s="29">
        <v>6718.3</v>
      </c>
    </row>
    <row r="112" spans="1:9" x14ac:dyDescent="0.25">
      <c r="A112" s="10" t="s">
        <v>5</v>
      </c>
      <c r="B112" s="15" t="s">
        <v>6</v>
      </c>
      <c r="C112" s="15" t="str">
        <f t="shared" si="1"/>
        <v>4</v>
      </c>
      <c r="D112" s="15">
        <v>4500001</v>
      </c>
      <c r="E112" s="15" t="s">
        <v>134</v>
      </c>
      <c r="F112" s="29">
        <v>250000</v>
      </c>
    </row>
    <row r="113" spans="1:6" x14ac:dyDescent="0.25">
      <c r="A113" s="18" t="s">
        <v>19</v>
      </c>
      <c r="B113" s="15" t="s">
        <v>135</v>
      </c>
      <c r="C113" s="15" t="str">
        <f t="shared" si="1"/>
        <v>4</v>
      </c>
      <c r="D113" s="15">
        <v>4503000</v>
      </c>
      <c r="E113" s="10" t="s">
        <v>656</v>
      </c>
      <c r="F113" s="29">
        <v>10000</v>
      </c>
    </row>
    <row r="114" spans="1:6" x14ac:dyDescent="0.25">
      <c r="A114" s="18" t="s">
        <v>19</v>
      </c>
      <c r="B114" s="15" t="s">
        <v>135</v>
      </c>
      <c r="C114" s="15" t="str">
        <f t="shared" si="1"/>
        <v>4</v>
      </c>
      <c r="D114" s="15">
        <v>4503001</v>
      </c>
      <c r="E114" s="10" t="s">
        <v>657</v>
      </c>
      <c r="F114" s="29">
        <v>43440.55</v>
      </c>
    </row>
    <row r="115" spans="1:6" x14ac:dyDescent="0.25">
      <c r="A115" s="18" t="s">
        <v>19</v>
      </c>
      <c r="B115" s="15" t="s">
        <v>135</v>
      </c>
      <c r="C115" s="15" t="str">
        <f t="shared" si="1"/>
        <v>4</v>
      </c>
      <c r="D115" s="15">
        <v>4503005</v>
      </c>
      <c r="E115" s="15" t="s">
        <v>136</v>
      </c>
      <c r="F115" s="29">
        <v>75000</v>
      </c>
    </row>
    <row r="116" spans="1:6" x14ac:dyDescent="0.25">
      <c r="A116" s="18" t="s">
        <v>19</v>
      </c>
      <c r="B116" s="15" t="s">
        <v>73</v>
      </c>
      <c r="C116" s="15" t="str">
        <f t="shared" si="1"/>
        <v>4</v>
      </c>
      <c r="D116" s="15">
        <v>4503008</v>
      </c>
      <c r="E116" s="15" t="s">
        <v>137</v>
      </c>
      <c r="F116" s="29">
        <v>165828.57</v>
      </c>
    </row>
    <row r="117" spans="1:6" x14ac:dyDescent="0.25">
      <c r="A117" s="18" t="s">
        <v>19</v>
      </c>
      <c r="B117" s="15" t="s">
        <v>77</v>
      </c>
      <c r="C117" s="15" t="str">
        <f t="shared" si="1"/>
        <v>4</v>
      </c>
      <c r="D117" s="15">
        <v>4503009</v>
      </c>
      <c r="E117" s="15" t="s">
        <v>138</v>
      </c>
      <c r="F117" s="29">
        <v>151085.71</v>
      </c>
    </row>
    <row r="118" spans="1:6" x14ac:dyDescent="0.25">
      <c r="A118" s="18" t="s">
        <v>19</v>
      </c>
      <c r="B118" s="15" t="s">
        <v>73</v>
      </c>
      <c r="C118" s="15" t="str">
        <f t="shared" si="1"/>
        <v>4</v>
      </c>
      <c r="D118" s="15">
        <v>4503010</v>
      </c>
      <c r="E118" s="10" t="s">
        <v>658</v>
      </c>
      <c r="F118" s="29">
        <v>96000</v>
      </c>
    </row>
    <row r="119" spans="1:6" x14ac:dyDescent="0.25">
      <c r="A119" s="18" t="s">
        <v>19</v>
      </c>
      <c r="B119" s="15" t="s">
        <v>77</v>
      </c>
      <c r="C119" s="15" t="str">
        <f t="shared" si="1"/>
        <v>4</v>
      </c>
      <c r="D119" s="15">
        <v>4503011</v>
      </c>
      <c r="E119" s="15" t="s">
        <v>139</v>
      </c>
      <c r="F119" s="29">
        <v>64000</v>
      </c>
    </row>
    <row r="120" spans="1:6" x14ac:dyDescent="0.25">
      <c r="A120" s="18" t="s">
        <v>53</v>
      </c>
      <c r="B120" s="15" t="s">
        <v>140</v>
      </c>
      <c r="C120" s="15" t="str">
        <f t="shared" si="1"/>
        <v>4</v>
      </c>
      <c r="D120" s="15">
        <v>4508000</v>
      </c>
      <c r="E120" s="10" t="s">
        <v>659</v>
      </c>
      <c r="F120" s="29">
        <v>15420</v>
      </c>
    </row>
    <row r="121" spans="1:6" x14ac:dyDescent="0.25">
      <c r="A121" s="10" t="s">
        <v>5</v>
      </c>
      <c r="B121" s="15" t="s">
        <v>141</v>
      </c>
      <c r="C121" s="15" t="str">
        <f t="shared" si="1"/>
        <v>4</v>
      </c>
      <c r="D121" s="15">
        <v>4508002</v>
      </c>
      <c r="E121" s="10" t="s">
        <v>660</v>
      </c>
      <c r="F121" s="29">
        <v>5100</v>
      </c>
    </row>
    <row r="122" spans="1:6" x14ac:dyDescent="0.25">
      <c r="A122" s="18" t="s">
        <v>53</v>
      </c>
      <c r="B122" s="15" t="s">
        <v>142</v>
      </c>
      <c r="C122" s="15" t="str">
        <f t="shared" si="1"/>
        <v>4</v>
      </c>
      <c r="D122" s="15">
        <v>4508006</v>
      </c>
      <c r="E122" s="15" t="s">
        <v>143</v>
      </c>
      <c r="F122" s="29">
        <v>50000</v>
      </c>
    </row>
    <row r="123" spans="1:6" x14ac:dyDescent="0.25">
      <c r="A123" s="14" t="s">
        <v>91</v>
      </c>
      <c r="B123" s="15" t="s">
        <v>92</v>
      </c>
      <c r="C123" s="15" t="str">
        <f t="shared" si="1"/>
        <v>4</v>
      </c>
      <c r="D123" s="15">
        <v>4508013</v>
      </c>
      <c r="E123" s="15" t="s">
        <v>144</v>
      </c>
      <c r="F123" s="29">
        <v>30000</v>
      </c>
    </row>
    <row r="124" spans="1:6" x14ac:dyDescent="0.25">
      <c r="A124" s="14" t="s">
        <v>24</v>
      </c>
      <c r="B124" s="15" t="s">
        <v>70</v>
      </c>
      <c r="C124" s="15" t="str">
        <f t="shared" si="1"/>
        <v>4</v>
      </c>
      <c r="D124" s="15">
        <v>4508028</v>
      </c>
      <c r="E124" s="10" t="s">
        <v>661</v>
      </c>
      <c r="F124" s="29">
        <v>2426</v>
      </c>
    </row>
    <row r="125" spans="1:6" x14ac:dyDescent="0.25">
      <c r="A125" s="18" t="s">
        <v>53</v>
      </c>
      <c r="B125" s="15" t="s">
        <v>54</v>
      </c>
      <c r="C125" s="15" t="str">
        <f t="shared" si="1"/>
        <v>4</v>
      </c>
      <c r="D125" s="15">
        <v>4508034</v>
      </c>
      <c r="E125" s="10" t="s">
        <v>662</v>
      </c>
      <c r="F125" s="29">
        <v>5000</v>
      </c>
    </row>
    <row r="126" spans="1:6" x14ac:dyDescent="0.25">
      <c r="A126" s="10" t="s">
        <v>36</v>
      </c>
      <c r="B126" s="15" t="s">
        <v>85</v>
      </c>
      <c r="C126" s="15" t="str">
        <f t="shared" si="1"/>
        <v>4</v>
      </c>
      <c r="D126" s="15">
        <v>4508038</v>
      </c>
      <c r="E126" s="15" t="s">
        <v>145</v>
      </c>
      <c r="F126" s="29">
        <v>10000</v>
      </c>
    </row>
    <row r="127" spans="1:6" x14ac:dyDescent="0.25">
      <c r="A127" s="10" t="s">
        <v>36</v>
      </c>
      <c r="B127" s="15" t="s">
        <v>85</v>
      </c>
      <c r="C127" s="15" t="str">
        <f t="shared" si="1"/>
        <v>4</v>
      </c>
      <c r="D127" s="15">
        <v>4508043</v>
      </c>
      <c r="E127" s="15" t="s">
        <v>671</v>
      </c>
      <c r="F127" s="29">
        <v>1416</v>
      </c>
    </row>
    <row r="128" spans="1:6" x14ac:dyDescent="0.25">
      <c r="A128" s="18" t="s">
        <v>53</v>
      </c>
      <c r="B128" s="15" t="s">
        <v>54</v>
      </c>
      <c r="C128" s="15" t="str">
        <f t="shared" si="1"/>
        <v>4</v>
      </c>
      <c r="D128" s="14">
        <v>4508057</v>
      </c>
      <c r="E128" s="15" t="s">
        <v>146</v>
      </c>
      <c r="F128" s="29">
        <v>3000</v>
      </c>
    </row>
    <row r="129" spans="1:9" x14ac:dyDescent="0.25">
      <c r="A129" s="14" t="s">
        <v>14</v>
      </c>
      <c r="B129" s="15" t="s">
        <v>15</v>
      </c>
      <c r="C129" s="15" t="str">
        <f t="shared" si="1"/>
        <v>4</v>
      </c>
      <c r="D129" s="15">
        <v>4610036</v>
      </c>
      <c r="E129" s="10" t="s">
        <v>663</v>
      </c>
      <c r="F129" s="29">
        <v>28614</v>
      </c>
    </row>
    <row r="130" spans="1:9" x14ac:dyDescent="0.25">
      <c r="A130" s="19" t="s">
        <v>32</v>
      </c>
      <c r="B130" s="15" t="s">
        <v>33</v>
      </c>
      <c r="C130" s="15" t="str">
        <f t="shared" si="1"/>
        <v>4</v>
      </c>
      <c r="D130" s="15">
        <v>4610038</v>
      </c>
      <c r="E130" s="15" t="s">
        <v>147</v>
      </c>
      <c r="F130" s="29">
        <v>16000</v>
      </c>
    </row>
    <row r="131" spans="1:9" x14ac:dyDescent="0.25">
      <c r="A131" s="18" t="s">
        <v>53</v>
      </c>
      <c r="B131" s="15" t="s">
        <v>54</v>
      </c>
      <c r="C131" s="15" t="str">
        <f t="shared" si="1"/>
        <v>4</v>
      </c>
      <c r="D131" s="15">
        <v>4610039</v>
      </c>
      <c r="E131" s="10" t="s">
        <v>664</v>
      </c>
      <c r="F131" s="29">
        <v>43000</v>
      </c>
    </row>
    <row r="132" spans="1:9" x14ac:dyDescent="0.25">
      <c r="A132" s="14" t="s">
        <v>32</v>
      </c>
      <c r="B132" s="15" t="s">
        <v>33</v>
      </c>
      <c r="C132" s="15" t="str">
        <f t="shared" ref="C132:C161" si="2">MID(D132,1,1)</f>
        <v>4</v>
      </c>
      <c r="D132" s="15">
        <v>4610042</v>
      </c>
      <c r="E132" s="15" t="s">
        <v>148</v>
      </c>
      <c r="F132" s="29">
        <v>50000</v>
      </c>
    </row>
    <row r="133" spans="1:9" s="11" customFormat="1" x14ac:dyDescent="0.25">
      <c r="A133" s="14" t="s">
        <v>91</v>
      </c>
      <c r="B133" s="15" t="s">
        <v>92</v>
      </c>
      <c r="C133" s="15" t="str">
        <f t="shared" si="2"/>
        <v>4</v>
      </c>
      <c r="D133" s="15">
        <v>4610043</v>
      </c>
      <c r="E133" s="20" t="s">
        <v>665</v>
      </c>
      <c r="F133" s="29">
        <v>213000</v>
      </c>
      <c r="G133"/>
      <c r="I133"/>
    </row>
    <row r="134" spans="1:9" s="11" customFormat="1" x14ac:dyDescent="0.25">
      <c r="A134" s="18" t="s">
        <v>19</v>
      </c>
      <c r="B134" s="15" t="s">
        <v>102</v>
      </c>
      <c r="C134" s="15" t="str">
        <f t="shared" si="2"/>
        <v>4</v>
      </c>
      <c r="D134" s="15">
        <v>4650008</v>
      </c>
      <c r="E134" s="20" t="s">
        <v>666</v>
      </c>
      <c r="F134" s="29">
        <v>9116.2999999999993</v>
      </c>
      <c r="G134"/>
      <c r="I134"/>
    </row>
    <row r="135" spans="1:9" x14ac:dyDescent="0.25">
      <c r="A135" s="18" t="s">
        <v>19</v>
      </c>
      <c r="B135" s="15" t="s">
        <v>102</v>
      </c>
      <c r="C135" s="15" t="str">
        <f t="shared" si="2"/>
        <v>4</v>
      </c>
      <c r="D135" s="14">
        <v>4650011</v>
      </c>
      <c r="E135" s="15" t="s">
        <v>672</v>
      </c>
      <c r="F135" s="29">
        <v>10000</v>
      </c>
    </row>
    <row r="136" spans="1:9" x14ac:dyDescent="0.25">
      <c r="A136" s="18" t="s">
        <v>19</v>
      </c>
      <c r="B136" s="15" t="s">
        <v>68</v>
      </c>
      <c r="C136" s="15" t="str">
        <f t="shared" si="2"/>
        <v>4</v>
      </c>
      <c r="D136" s="15">
        <v>4650203</v>
      </c>
      <c r="E136" s="10" t="s">
        <v>667</v>
      </c>
      <c r="F136" s="29">
        <v>55850.03</v>
      </c>
    </row>
    <row r="137" spans="1:9" x14ac:dyDescent="0.25">
      <c r="A137" s="18" t="s">
        <v>53</v>
      </c>
      <c r="B137" s="15" t="s">
        <v>54</v>
      </c>
      <c r="C137" s="15" t="str">
        <f t="shared" si="2"/>
        <v>4</v>
      </c>
      <c r="D137" s="15">
        <v>4670001</v>
      </c>
      <c r="E137" s="10" t="s">
        <v>668</v>
      </c>
      <c r="F137" s="29">
        <v>1500</v>
      </c>
    </row>
    <row r="138" spans="1:9" x14ac:dyDescent="0.25">
      <c r="A138" s="14" t="s">
        <v>32</v>
      </c>
      <c r="B138" s="15" t="s">
        <v>33</v>
      </c>
      <c r="C138" s="15" t="str">
        <f t="shared" si="2"/>
        <v>4</v>
      </c>
      <c r="D138" s="15">
        <v>4670002</v>
      </c>
      <c r="E138" s="10" t="s">
        <v>669</v>
      </c>
      <c r="F138" s="29">
        <v>1800</v>
      </c>
    </row>
    <row r="139" spans="1:9" x14ac:dyDescent="0.25">
      <c r="A139" s="18" t="s">
        <v>53</v>
      </c>
      <c r="B139" s="15" t="s">
        <v>54</v>
      </c>
      <c r="C139" s="15" t="str">
        <f t="shared" si="2"/>
        <v>4</v>
      </c>
      <c r="D139" s="15">
        <v>4700004</v>
      </c>
      <c r="E139" s="15" t="s">
        <v>149</v>
      </c>
      <c r="F139" s="29">
        <v>500</v>
      </c>
    </row>
    <row r="140" spans="1:9" x14ac:dyDescent="0.25">
      <c r="A140" s="18" t="s">
        <v>53</v>
      </c>
      <c r="B140" s="15" t="s">
        <v>54</v>
      </c>
      <c r="C140" s="15" t="str">
        <f t="shared" si="2"/>
        <v>4</v>
      </c>
      <c r="D140" s="15">
        <v>4700008</v>
      </c>
      <c r="E140" s="15" t="s">
        <v>150</v>
      </c>
      <c r="F140" s="29">
        <v>500</v>
      </c>
    </row>
    <row r="141" spans="1:9" x14ac:dyDescent="0.25">
      <c r="A141" s="10" t="s">
        <v>5</v>
      </c>
      <c r="B141" s="15" t="s">
        <v>6</v>
      </c>
      <c r="C141" s="15" t="str">
        <f t="shared" si="2"/>
        <v>5</v>
      </c>
      <c r="D141" s="15">
        <v>5410001</v>
      </c>
      <c r="E141" s="15" t="s">
        <v>151</v>
      </c>
      <c r="F141" s="29">
        <v>14000</v>
      </c>
    </row>
    <row r="142" spans="1:9" x14ac:dyDescent="0.25">
      <c r="A142" s="10" t="s">
        <v>5</v>
      </c>
      <c r="B142" s="15" t="s">
        <v>6</v>
      </c>
      <c r="C142" s="15" t="str">
        <f t="shared" si="2"/>
        <v>5</v>
      </c>
      <c r="D142" s="15">
        <v>5410003</v>
      </c>
      <c r="E142" s="15" t="s">
        <v>152</v>
      </c>
      <c r="F142" s="29">
        <v>900</v>
      </c>
    </row>
    <row r="143" spans="1:9" x14ac:dyDescent="0.25">
      <c r="A143" s="10" t="s">
        <v>5</v>
      </c>
      <c r="B143" s="15" t="s">
        <v>6</v>
      </c>
      <c r="C143" s="15" t="str">
        <f t="shared" si="2"/>
        <v>5</v>
      </c>
      <c r="D143" s="15">
        <v>5410004</v>
      </c>
      <c r="E143" s="15" t="s">
        <v>153</v>
      </c>
      <c r="F143" s="29">
        <v>900</v>
      </c>
    </row>
    <row r="144" spans="1:9" x14ac:dyDescent="0.25">
      <c r="A144" s="14" t="s">
        <v>32</v>
      </c>
      <c r="B144" s="15" t="s">
        <v>33</v>
      </c>
      <c r="C144" s="15" t="str">
        <f t="shared" si="2"/>
        <v>5</v>
      </c>
      <c r="D144" s="15">
        <v>5410007</v>
      </c>
      <c r="E144" s="15" t="s">
        <v>154</v>
      </c>
      <c r="F144" s="29">
        <v>5000</v>
      </c>
    </row>
    <row r="145" spans="1:9" x14ac:dyDescent="0.25">
      <c r="A145" s="14" t="s">
        <v>24</v>
      </c>
      <c r="B145" s="15" t="s">
        <v>27</v>
      </c>
      <c r="C145" s="15" t="str">
        <f t="shared" si="2"/>
        <v>5</v>
      </c>
      <c r="D145" s="15">
        <v>5490001</v>
      </c>
      <c r="E145" s="15" t="s">
        <v>155</v>
      </c>
      <c r="F145" s="29">
        <v>1000</v>
      </c>
    </row>
    <row r="146" spans="1:9" x14ac:dyDescent="0.25">
      <c r="A146" s="18" t="s">
        <v>19</v>
      </c>
      <c r="B146" s="15" t="s">
        <v>102</v>
      </c>
      <c r="C146" s="15" t="str">
        <f t="shared" si="2"/>
        <v>5</v>
      </c>
      <c r="D146" s="15">
        <v>5490002</v>
      </c>
      <c r="E146" s="15" t="s">
        <v>156</v>
      </c>
      <c r="F146" s="29">
        <v>350</v>
      </c>
    </row>
    <row r="147" spans="1:9" s="11" customFormat="1" x14ac:dyDescent="0.25">
      <c r="A147" s="14" t="s">
        <v>24</v>
      </c>
      <c r="B147" s="15" t="s">
        <v>27</v>
      </c>
      <c r="C147" s="15" t="str">
        <f t="shared" si="2"/>
        <v>5</v>
      </c>
      <c r="D147" s="15">
        <v>5500001</v>
      </c>
      <c r="E147" s="15" t="s">
        <v>157</v>
      </c>
      <c r="F147" s="29">
        <f>220000+85000</f>
        <v>305000</v>
      </c>
      <c r="G147"/>
      <c r="I147"/>
    </row>
    <row r="148" spans="1:9" x14ac:dyDescent="0.25">
      <c r="A148" s="10" t="s">
        <v>36</v>
      </c>
      <c r="B148" s="15" t="s">
        <v>37</v>
      </c>
      <c r="C148" s="15" t="str">
        <f t="shared" si="2"/>
        <v>5</v>
      </c>
      <c r="D148" s="15">
        <v>5500002</v>
      </c>
      <c r="E148" s="15" t="s">
        <v>158</v>
      </c>
      <c r="F148" s="29">
        <f>300*12</f>
        <v>3600</v>
      </c>
    </row>
    <row r="149" spans="1:9" x14ac:dyDescent="0.25">
      <c r="A149" s="14" t="s">
        <v>32</v>
      </c>
      <c r="B149" s="15" t="s">
        <v>33</v>
      </c>
      <c r="C149" s="15" t="str">
        <f t="shared" si="2"/>
        <v>5</v>
      </c>
      <c r="D149" s="15">
        <v>5500003</v>
      </c>
      <c r="E149" s="15" t="s">
        <v>159</v>
      </c>
      <c r="F149" s="29">
        <v>3100</v>
      </c>
    </row>
    <row r="150" spans="1:9" x14ac:dyDescent="0.25">
      <c r="A150" s="10" t="s">
        <v>5</v>
      </c>
      <c r="B150" s="15" t="s">
        <v>6</v>
      </c>
      <c r="C150" s="15" t="str">
        <f t="shared" si="2"/>
        <v>5</v>
      </c>
      <c r="D150" s="15">
        <v>5520001</v>
      </c>
      <c r="E150" s="15" t="s">
        <v>160</v>
      </c>
      <c r="F150" s="29">
        <v>18000</v>
      </c>
    </row>
    <row r="151" spans="1:9" x14ac:dyDescent="0.25">
      <c r="A151" s="10" t="s">
        <v>5</v>
      </c>
      <c r="B151" s="15" t="s">
        <v>6</v>
      </c>
      <c r="C151" s="15" t="str">
        <f t="shared" si="2"/>
        <v>5</v>
      </c>
      <c r="D151" s="15">
        <v>5520002</v>
      </c>
      <c r="E151" s="15" t="s">
        <v>161</v>
      </c>
      <c r="F151" s="29">
        <v>3000</v>
      </c>
    </row>
    <row r="152" spans="1:9" x14ac:dyDescent="0.25">
      <c r="A152" s="10" t="s">
        <v>5</v>
      </c>
      <c r="B152" s="15" t="s">
        <v>6</v>
      </c>
      <c r="C152" s="15" t="str">
        <f t="shared" si="2"/>
        <v>5</v>
      </c>
      <c r="D152" s="15">
        <v>5990002</v>
      </c>
      <c r="E152" s="15" t="s">
        <v>162</v>
      </c>
      <c r="F152" s="29">
        <v>3000</v>
      </c>
    </row>
    <row r="153" spans="1:9" x14ac:dyDescent="0.25">
      <c r="A153" s="14" t="s">
        <v>14</v>
      </c>
      <c r="B153" s="15" t="s">
        <v>15</v>
      </c>
      <c r="C153" s="15" t="str">
        <f t="shared" si="2"/>
        <v>7</v>
      </c>
      <c r="D153" s="15">
        <v>7200005</v>
      </c>
      <c r="E153" s="15" t="s">
        <v>163</v>
      </c>
      <c r="F153" s="29">
        <v>100695</v>
      </c>
    </row>
    <row r="154" spans="1:9" x14ac:dyDescent="0.25">
      <c r="A154" s="18" t="s">
        <v>53</v>
      </c>
      <c r="B154" s="15" t="s">
        <v>54</v>
      </c>
      <c r="C154" s="15" t="str">
        <f t="shared" si="2"/>
        <v>7</v>
      </c>
      <c r="D154" s="15">
        <v>7508022</v>
      </c>
      <c r="E154" s="15" t="s">
        <v>164</v>
      </c>
      <c r="F154" s="29">
        <v>16500</v>
      </c>
    </row>
    <row r="155" spans="1:9" x14ac:dyDescent="0.25">
      <c r="A155" s="18" t="s">
        <v>14</v>
      </c>
      <c r="B155" s="15" t="s">
        <v>15</v>
      </c>
      <c r="C155" s="15" t="str">
        <f t="shared" si="2"/>
        <v>7</v>
      </c>
      <c r="D155" s="14">
        <v>7508050</v>
      </c>
      <c r="E155" s="15" t="s">
        <v>165</v>
      </c>
      <c r="F155" s="29">
        <v>150000</v>
      </c>
    </row>
    <row r="156" spans="1:9" x14ac:dyDescent="0.25">
      <c r="A156" s="10" t="s">
        <v>36</v>
      </c>
      <c r="B156" s="15" t="s">
        <v>85</v>
      </c>
      <c r="C156" s="15" t="str">
        <f t="shared" si="2"/>
        <v>7</v>
      </c>
      <c r="D156" s="15">
        <v>7508041</v>
      </c>
      <c r="E156" s="15" t="s">
        <v>166</v>
      </c>
      <c r="F156" s="29">
        <v>15000</v>
      </c>
    </row>
    <row r="157" spans="1:9" x14ac:dyDescent="0.25">
      <c r="A157" s="14" t="s">
        <v>91</v>
      </c>
      <c r="B157" s="15" t="s">
        <v>92</v>
      </c>
      <c r="C157" s="15" t="str">
        <f t="shared" si="2"/>
        <v>7</v>
      </c>
      <c r="D157" s="14">
        <v>7508049</v>
      </c>
      <c r="E157" s="15" t="s">
        <v>673</v>
      </c>
      <c r="F157" s="29">
        <v>100000</v>
      </c>
    </row>
    <row r="158" spans="1:9" x14ac:dyDescent="0.25">
      <c r="A158" s="14" t="s">
        <v>14</v>
      </c>
      <c r="B158" s="15" t="s">
        <v>15</v>
      </c>
      <c r="C158" s="15" t="str">
        <f t="shared" si="2"/>
        <v>7</v>
      </c>
      <c r="D158" s="15">
        <v>7510004</v>
      </c>
      <c r="E158" s="15" t="s">
        <v>167</v>
      </c>
      <c r="F158" s="29">
        <v>500000</v>
      </c>
    </row>
    <row r="159" spans="1:9" ht="14.25" customHeight="1" x14ac:dyDescent="0.25">
      <c r="A159" s="14" t="s">
        <v>14</v>
      </c>
      <c r="B159" s="15" t="s">
        <v>15</v>
      </c>
      <c r="C159" s="15" t="str">
        <f t="shared" si="2"/>
        <v>7</v>
      </c>
      <c r="D159" s="14">
        <v>7610078</v>
      </c>
      <c r="E159" s="15" t="s">
        <v>168</v>
      </c>
      <c r="F159" s="29">
        <v>240000</v>
      </c>
    </row>
    <row r="160" spans="1:9" s="8" customFormat="1" x14ac:dyDescent="0.25">
      <c r="A160" s="10" t="s">
        <v>5</v>
      </c>
      <c r="B160" s="15" t="s">
        <v>6</v>
      </c>
      <c r="C160" s="15" t="str">
        <f t="shared" si="2"/>
        <v>9</v>
      </c>
      <c r="D160" s="15">
        <v>9130013</v>
      </c>
      <c r="E160" s="15" t="s">
        <v>169</v>
      </c>
      <c r="F160" s="29">
        <v>1831400.93</v>
      </c>
      <c r="G160"/>
      <c r="I160"/>
    </row>
    <row r="161" spans="3:8" x14ac:dyDescent="0.25">
      <c r="C161" s="38" t="str">
        <f t="shared" si="2"/>
        <v/>
      </c>
      <c r="F161" s="3">
        <f>SUBTOTAL(9,F3:F160)</f>
        <v>22851647.710000005</v>
      </c>
    </row>
    <row r="162" spans="3:8" x14ac:dyDescent="0.25">
      <c r="F162" s="3"/>
    </row>
    <row r="163" spans="3:8" x14ac:dyDescent="0.25">
      <c r="F163" s="3"/>
      <c r="H163" s="35"/>
    </row>
    <row r="164" spans="3:8" x14ac:dyDescent="0.25">
      <c r="E164" t="s">
        <v>670</v>
      </c>
      <c r="F164" s="3">
        <f>+DESPESES!I1532</f>
        <v>22851647.706666667</v>
      </c>
    </row>
    <row r="165" spans="3:8" x14ac:dyDescent="0.25">
      <c r="F165" s="16">
        <f>+F161-F164</f>
        <v>3.3333376049995422E-3</v>
      </c>
      <c r="G165" s="35"/>
    </row>
  </sheetData>
  <sheetProtection sort="0" autoFilter="0"/>
  <protectedRanges>
    <protectedRange sqref="F1:F1048576" name="Rango1"/>
  </protectedRanges>
  <autoFilter ref="A2:F162" xr:uid="{65B4F2C9-6C12-492C-805C-8D87BAC04ED4}"/>
  <conditionalFormatting sqref="D1:D1048576">
    <cfRule type="duplicateValues" dxfId="4"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EA891-16E6-43AA-846E-CDEAA22B20A8}">
  <sheetPr>
    <pageSetUpPr fitToPage="1"/>
  </sheetPr>
  <dimension ref="A1:P1559"/>
  <sheetViews>
    <sheetView tabSelected="1" workbookViewId="0">
      <pane ySplit="2" topLeftCell="A3" activePane="bottomLeft" state="frozen"/>
      <selection activeCell="I1" sqref="I1"/>
      <selection pane="bottomLeft" activeCell="B65" sqref="B65"/>
    </sheetView>
  </sheetViews>
  <sheetFormatPr defaultColWidth="11.42578125" defaultRowHeight="15" customHeight="1" x14ac:dyDescent="0.25"/>
  <cols>
    <col min="1" max="1" width="4.7109375" bestFit="1" customWidth="1"/>
    <col min="2" max="2" width="19.42578125" customWidth="1"/>
    <col min="4" max="4" width="19.7109375" customWidth="1"/>
    <col min="6" max="6" width="15.140625" style="4" bestFit="1" customWidth="1"/>
    <col min="7" max="7" width="4.5703125" bestFit="1" customWidth="1"/>
    <col min="8" max="8" width="55.140625" customWidth="1"/>
    <col min="9" max="9" width="14.7109375" style="9" customWidth="1"/>
    <col min="10" max="10" width="14.5703125" bestFit="1" customWidth="1"/>
  </cols>
  <sheetData>
    <row r="1" spans="1:9" x14ac:dyDescent="0.25">
      <c r="I1" s="28">
        <v>2025</v>
      </c>
    </row>
    <row r="2" spans="1:9" x14ac:dyDescent="0.25">
      <c r="A2" s="1" t="s">
        <v>0</v>
      </c>
      <c r="B2" s="1" t="s">
        <v>0</v>
      </c>
      <c r="C2" s="1" t="s">
        <v>170</v>
      </c>
      <c r="D2" s="1" t="s">
        <v>170</v>
      </c>
      <c r="E2" s="5" t="s">
        <v>3</v>
      </c>
      <c r="F2" s="5" t="s">
        <v>171</v>
      </c>
      <c r="G2" s="1" t="s">
        <v>172</v>
      </c>
      <c r="H2" s="1" t="s">
        <v>4</v>
      </c>
      <c r="I2" s="26" t="s">
        <v>670</v>
      </c>
    </row>
    <row r="3" spans="1:9" x14ac:dyDescent="0.25">
      <c r="A3" s="6">
        <v>1</v>
      </c>
      <c r="B3" s="6" t="s">
        <v>36</v>
      </c>
      <c r="C3" s="6">
        <v>13200</v>
      </c>
      <c r="D3" s="6" t="s">
        <v>173</v>
      </c>
      <c r="E3" s="6">
        <v>1200301</v>
      </c>
      <c r="F3" s="12">
        <v>1132001200301</v>
      </c>
      <c r="G3" s="6" t="str">
        <f>MID(E3,1,1)</f>
        <v>1</v>
      </c>
      <c r="H3" s="6" t="s">
        <v>174</v>
      </c>
      <c r="I3" s="25">
        <v>13129.44</v>
      </c>
    </row>
    <row r="4" spans="1:9" x14ac:dyDescent="0.25">
      <c r="A4" s="6">
        <v>1</v>
      </c>
      <c r="B4" s="6" t="s">
        <v>36</v>
      </c>
      <c r="C4" s="6">
        <v>13200</v>
      </c>
      <c r="D4" s="6" t="s">
        <v>173</v>
      </c>
      <c r="E4" s="6">
        <v>1200401</v>
      </c>
      <c r="F4" s="12">
        <v>1132001200401</v>
      </c>
      <c r="G4" s="6" t="str">
        <f t="shared" ref="G4:G67" si="0">MID(E4,1,1)</f>
        <v>1</v>
      </c>
      <c r="H4" s="6" t="s">
        <v>175</v>
      </c>
      <c r="I4" s="25">
        <v>218651.42</v>
      </c>
    </row>
    <row r="5" spans="1:9" x14ac:dyDescent="0.25">
      <c r="A5" s="6">
        <v>1</v>
      </c>
      <c r="B5" s="6" t="s">
        <v>36</v>
      </c>
      <c r="C5" s="6">
        <v>13200</v>
      </c>
      <c r="D5" s="6" t="s">
        <v>173</v>
      </c>
      <c r="E5" s="6">
        <v>1200601</v>
      </c>
      <c r="F5" s="12">
        <v>1132001200601</v>
      </c>
      <c r="G5" s="6" t="str">
        <f t="shared" si="0"/>
        <v>1</v>
      </c>
      <c r="H5" s="6" t="s">
        <v>176</v>
      </c>
      <c r="I5" s="25">
        <v>22326.69</v>
      </c>
    </row>
    <row r="6" spans="1:9" x14ac:dyDescent="0.25">
      <c r="A6" s="6">
        <v>1</v>
      </c>
      <c r="B6" s="6" t="s">
        <v>36</v>
      </c>
      <c r="C6" s="6">
        <v>13200</v>
      </c>
      <c r="D6" s="6" t="s">
        <v>173</v>
      </c>
      <c r="E6" s="6">
        <v>1210001</v>
      </c>
      <c r="F6" s="12">
        <v>1132001210001</v>
      </c>
      <c r="G6" s="6" t="str">
        <f t="shared" si="0"/>
        <v>1</v>
      </c>
      <c r="H6" s="6" t="s">
        <v>177</v>
      </c>
      <c r="I6" s="25">
        <v>125445.22</v>
      </c>
    </row>
    <row r="7" spans="1:9" x14ac:dyDescent="0.25">
      <c r="A7" s="6">
        <v>1</v>
      </c>
      <c r="B7" s="6" t="s">
        <v>36</v>
      </c>
      <c r="C7" s="6">
        <v>13200</v>
      </c>
      <c r="D7" s="6" t="s">
        <v>173</v>
      </c>
      <c r="E7" s="6">
        <v>1210101</v>
      </c>
      <c r="F7" s="12">
        <v>1132001210101</v>
      </c>
      <c r="G7" s="6" t="str">
        <f t="shared" si="0"/>
        <v>1</v>
      </c>
      <c r="H7" s="6" t="s">
        <v>178</v>
      </c>
      <c r="I7" s="25">
        <v>353814.6</v>
      </c>
    </row>
    <row r="8" spans="1:9" x14ac:dyDescent="0.25">
      <c r="A8" s="6">
        <v>1</v>
      </c>
      <c r="B8" s="6" t="s">
        <v>36</v>
      </c>
      <c r="C8" s="6">
        <v>13200</v>
      </c>
      <c r="D8" s="6" t="s">
        <v>173</v>
      </c>
      <c r="E8" s="6">
        <v>1300001</v>
      </c>
      <c r="F8" s="12">
        <v>1132001300001</v>
      </c>
      <c r="G8" s="6" t="str">
        <f t="shared" si="0"/>
        <v>1</v>
      </c>
      <c r="H8" s="6" t="s">
        <v>179</v>
      </c>
      <c r="I8" s="25">
        <v>42935.9</v>
      </c>
    </row>
    <row r="9" spans="1:9" x14ac:dyDescent="0.25">
      <c r="A9" s="6">
        <v>1</v>
      </c>
      <c r="B9" s="6" t="s">
        <v>36</v>
      </c>
      <c r="C9" s="6">
        <v>13200</v>
      </c>
      <c r="D9" s="6" t="s">
        <v>173</v>
      </c>
      <c r="E9" s="6">
        <v>1300002</v>
      </c>
      <c r="F9" s="12">
        <v>1132001300002</v>
      </c>
      <c r="G9" s="6" t="str">
        <f t="shared" si="0"/>
        <v>1</v>
      </c>
      <c r="H9" s="6" t="s">
        <v>180</v>
      </c>
      <c r="I9" s="25">
        <v>10920.34</v>
      </c>
    </row>
    <row r="10" spans="1:9" x14ac:dyDescent="0.25">
      <c r="A10" s="6">
        <v>1</v>
      </c>
      <c r="B10" s="6" t="s">
        <v>36</v>
      </c>
      <c r="C10" s="6">
        <v>13200</v>
      </c>
      <c r="D10" s="6" t="s">
        <v>173</v>
      </c>
      <c r="E10" s="6">
        <v>1300101</v>
      </c>
      <c r="F10" s="12">
        <v>1132001300101</v>
      </c>
      <c r="G10" s="6" t="str">
        <f t="shared" si="0"/>
        <v>1</v>
      </c>
      <c r="H10" s="6" t="s">
        <v>181</v>
      </c>
      <c r="I10" s="25">
        <v>2900</v>
      </c>
    </row>
    <row r="11" spans="1:9" x14ac:dyDescent="0.25">
      <c r="A11" s="6">
        <v>1</v>
      </c>
      <c r="B11" s="6" t="s">
        <v>36</v>
      </c>
      <c r="C11" s="6">
        <v>13200</v>
      </c>
      <c r="D11" s="6" t="s">
        <v>173</v>
      </c>
      <c r="E11" s="6">
        <v>1300201</v>
      </c>
      <c r="F11" s="12">
        <v>1132001300201</v>
      </c>
      <c r="G11" s="6" t="str">
        <f t="shared" si="0"/>
        <v>1</v>
      </c>
      <c r="H11" s="6" t="s">
        <v>182</v>
      </c>
      <c r="I11" s="25">
        <v>24032.26</v>
      </c>
    </row>
    <row r="12" spans="1:9" x14ac:dyDescent="0.25">
      <c r="A12" s="6">
        <v>1</v>
      </c>
      <c r="B12" s="6" t="s">
        <v>36</v>
      </c>
      <c r="C12" s="6">
        <v>13200</v>
      </c>
      <c r="D12" s="6" t="s">
        <v>173</v>
      </c>
      <c r="E12" s="6">
        <v>1300202</v>
      </c>
      <c r="F12" s="12">
        <v>1132001300202</v>
      </c>
      <c r="G12" s="6" t="str">
        <f t="shared" si="0"/>
        <v>1</v>
      </c>
      <c r="H12" s="6" t="s">
        <v>183</v>
      </c>
      <c r="I12" s="25">
        <v>28263.200000000001</v>
      </c>
    </row>
    <row r="13" spans="1:9" x14ac:dyDescent="0.25">
      <c r="A13" s="6">
        <v>1</v>
      </c>
      <c r="B13" s="6" t="s">
        <v>36</v>
      </c>
      <c r="C13" s="6">
        <v>13200</v>
      </c>
      <c r="D13" s="6" t="s">
        <v>173</v>
      </c>
      <c r="E13" s="6">
        <v>1310001</v>
      </c>
      <c r="F13" s="12">
        <v>1132001310001</v>
      </c>
      <c r="G13" s="6" t="str">
        <f t="shared" si="0"/>
        <v>1</v>
      </c>
      <c r="H13" s="6" t="s">
        <v>184</v>
      </c>
      <c r="I13" s="25">
        <v>10272.219999999999</v>
      </c>
    </row>
    <row r="14" spans="1:9" x14ac:dyDescent="0.25">
      <c r="A14" s="6">
        <v>1</v>
      </c>
      <c r="B14" s="6" t="s">
        <v>36</v>
      </c>
      <c r="C14" s="6">
        <v>13200</v>
      </c>
      <c r="D14" s="6" t="s">
        <v>173</v>
      </c>
      <c r="E14" s="6">
        <v>1310002</v>
      </c>
      <c r="F14" s="12">
        <v>1132001310002</v>
      </c>
      <c r="G14" s="6" t="str">
        <f t="shared" si="0"/>
        <v>1</v>
      </c>
      <c r="H14" s="6" t="s">
        <v>185</v>
      </c>
      <c r="I14" s="25">
        <v>307.54000000000002</v>
      </c>
    </row>
    <row r="15" spans="1:9" x14ac:dyDescent="0.25">
      <c r="A15" s="6">
        <v>1</v>
      </c>
      <c r="B15" s="6" t="s">
        <v>36</v>
      </c>
      <c r="C15" s="6">
        <v>13200</v>
      </c>
      <c r="D15" s="6" t="s">
        <v>173</v>
      </c>
      <c r="E15" s="6">
        <v>1310003</v>
      </c>
      <c r="F15" s="12">
        <v>1132001310003</v>
      </c>
      <c r="G15" s="6" t="str">
        <f t="shared" si="0"/>
        <v>1</v>
      </c>
      <c r="H15" s="6" t="s">
        <v>186</v>
      </c>
      <c r="I15" s="25">
        <v>6008.24</v>
      </c>
    </row>
    <row r="16" spans="1:9" x14ac:dyDescent="0.25">
      <c r="A16" s="6">
        <v>1</v>
      </c>
      <c r="B16" s="6" t="s">
        <v>36</v>
      </c>
      <c r="C16" s="6">
        <v>13200</v>
      </c>
      <c r="D16" s="6" t="s">
        <v>173</v>
      </c>
      <c r="E16" s="6">
        <v>1310004</v>
      </c>
      <c r="F16" s="12">
        <v>1132001310004</v>
      </c>
      <c r="G16" s="6" t="str">
        <f t="shared" si="0"/>
        <v>1</v>
      </c>
      <c r="H16" s="6" t="s">
        <v>187</v>
      </c>
      <c r="I16" s="25">
        <v>6963.88</v>
      </c>
    </row>
    <row r="17" spans="1:9" x14ac:dyDescent="0.25">
      <c r="A17" s="6">
        <v>1</v>
      </c>
      <c r="B17" s="6" t="s">
        <v>36</v>
      </c>
      <c r="C17" s="6">
        <v>13200</v>
      </c>
      <c r="D17" s="6" t="s">
        <v>173</v>
      </c>
      <c r="E17" s="6">
        <v>1500001</v>
      </c>
      <c r="F17" s="12">
        <v>1132001500001</v>
      </c>
      <c r="G17" s="6" t="str">
        <f t="shared" si="0"/>
        <v>1</v>
      </c>
      <c r="H17" s="6" t="s">
        <v>188</v>
      </c>
      <c r="I17" s="25">
        <v>80000</v>
      </c>
    </row>
    <row r="18" spans="1:9" x14ac:dyDescent="0.25">
      <c r="A18" s="6">
        <v>1</v>
      </c>
      <c r="B18" s="6" t="s">
        <v>36</v>
      </c>
      <c r="C18" s="6">
        <v>13200</v>
      </c>
      <c r="D18" s="6" t="s">
        <v>173</v>
      </c>
      <c r="E18" s="6">
        <v>1500002</v>
      </c>
      <c r="F18" s="12">
        <v>1132001500002</v>
      </c>
      <c r="G18" s="6" t="str">
        <f t="shared" si="0"/>
        <v>1</v>
      </c>
      <c r="H18" s="6" t="s">
        <v>189</v>
      </c>
      <c r="I18" s="25">
        <v>1891.44</v>
      </c>
    </row>
    <row r="19" spans="1:9" x14ac:dyDescent="0.25">
      <c r="A19" s="6">
        <v>1</v>
      </c>
      <c r="B19" s="6" t="s">
        <v>36</v>
      </c>
      <c r="C19" s="6">
        <v>13200</v>
      </c>
      <c r="D19" s="6" t="s">
        <v>173</v>
      </c>
      <c r="E19" s="6">
        <v>1510001</v>
      </c>
      <c r="F19" s="12">
        <v>1132001510001</v>
      </c>
      <c r="G19" s="6" t="str">
        <f t="shared" si="0"/>
        <v>1</v>
      </c>
      <c r="H19" s="6" t="s">
        <v>190</v>
      </c>
      <c r="I19" s="25">
        <v>30000</v>
      </c>
    </row>
    <row r="20" spans="1:9" x14ac:dyDescent="0.25">
      <c r="A20" s="6">
        <v>1</v>
      </c>
      <c r="B20" s="6" t="s">
        <v>36</v>
      </c>
      <c r="C20" s="6">
        <v>13200</v>
      </c>
      <c r="D20" s="6" t="s">
        <v>173</v>
      </c>
      <c r="E20" s="6">
        <v>1510002</v>
      </c>
      <c r="F20" s="12">
        <v>1132001510002</v>
      </c>
      <c r="G20" s="6" t="str">
        <f t="shared" si="0"/>
        <v>1</v>
      </c>
      <c r="H20" s="6" t="s">
        <v>191</v>
      </c>
      <c r="I20" s="25">
        <v>50</v>
      </c>
    </row>
    <row r="21" spans="1:9" x14ac:dyDescent="0.25">
      <c r="A21" s="6">
        <v>1</v>
      </c>
      <c r="B21" s="6" t="s">
        <v>36</v>
      </c>
      <c r="C21" s="6">
        <v>13200</v>
      </c>
      <c r="D21" s="6" t="s">
        <v>173</v>
      </c>
      <c r="E21" s="6">
        <v>1600001</v>
      </c>
      <c r="F21" s="12">
        <v>1132001600001</v>
      </c>
      <c r="G21" s="6" t="str">
        <f t="shared" si="0"/>
        <v>1</v>
      </c>
      <c r="H21" s="6" t="s">
        <v>192</v>
      </c>
      <c r="I21" s="25">
        <v>319672.42</v>
      </c>
    </row>
    <row r="22" spans="1:9" x14ac:dyDescent="0.25">
      <c r="A22" s="6">
        <v>1</v>
      </c>
      <c r="B22" s="6" t="s">
        <v>36</v>
      </c>
      <c r="C22" s="6">
        <v>13200</v>
      </c>
      <c r="D22" s="6" t="s">
        <v>173</v>
      </c>
      <c r="E22" s="6">
        <v>1620001</v>
      </c>
      <c r="F22" s="12">
        <v>1132001620001</v>
      </c>
      <c r="G22" s="6" t="str">
        <f t="shared" si="0"/>
        <v>1</v>
      </c>
      <c r="H22" s="6" t="s">
        <v>193</v>
      </c>
      <c r="I22" s="27">
        <v>2000</v>
      </c>
    </row>
    <row r="23" spans="1:9" x14ac:dyDescent="0.25">
      <c r="A23" s="6">
        <v>1</v>
      </c>
      <c r="B23" s="6" t="s">
        <v>36</v>
      </c>
      <c r="C23" s="6">
        <v>13200</v>
      </c>
      <c r="D23" s="6" t="s">
        <v>173</v>
      </c>
      <c r="E23" s="6">
        <v>2060001</v>
      </c>
      <c r="F23" s="12">
        <v>1132002060001</v>
      </c>
      <c r="G23" s="6" t="str">
        <f t="shared" si="0"/>
        <v>2</v>
      </c>
      <c r="H23" s="6" t="s">
        <v>194</v>
      </c>
      <c r="I23" s="27">
        <v>1008.41</v>
      </c>
    </row>
    <row r="24" spans="1:9" x14ac:dyDescent="0.25">
      <c r="A24" s="6">
        <v>1</v>
      </c>
      <c r="B24" s="6" t="s">
        <v>36</v>
      </c>
      <c r="C24" s="6">
        <v>13200</v>
      </c>
      <c r="D24" s="6" t="s">
        <v>173</v>
      </c>
      <c r="E24" s="6">
        <v>2160001</v>
      </c>
      <c r="F24" s="12">
        <v>1132002160001</v>
      </c>
      <c r="G24" s="6" t="str">
        <f t="shared" si="0"/>
        <v>2</v>
      </c>
      <c r="H24" s="6" t="s">
        <v>195</v>
      </c>
      <c r="I24" s="27">
        <v>250</v>
      </c>
    </row>
    <row r="25" spans="1:9" x14ac:dyDescent="0.25">
      <c r="A25" s="6">
        <v>1</v>
      </c>
      <c r="B25" s="6" t="s">
        <v>36</v>
      </c>
      <c r="C25" s="6">
        <v>13200</v>
      </c>
      <c r="D25" s="6" t="s">
        <v>173</v>
      </c>
      <c r="E25" s="6">
        <v>2200200</v>
      </c>
      <c r="F25" s="12">
        <v>1132002200200</v>
      </c>
      <c r="G25" s="6" t="str">
        <f t="shared" si="0"/>
        <v>2</v>
      </c>
      <c r="H25" s="6" t="s">
        <v>196</v>
      </c>
      <c r="I25" s="27">
        <v>500</v>
      </c>
    </row>
    <row r="26" spans="1:9" s="8" customFormat="1" x14ac:dyDescent="0.25">
      <c r="A26" s="6">
        <v>1</v>
      </c>
      <c r="B26" s="6" t="s">
        <v>36</v>
      </c>
      <c r="C26" s="6">
        <v>13200</v>
      </c>
      <c r="D26" s="6" t="s">
        <v>173</v>
      </c>
      <c r="E26" s="6">
        <v>2200001</v>
      </c>
      <c r="F26" s="12">
        <v>1132002200001</v>
      </c>
      <c r="G26" s="6" t="str">
        <f t="shared" si="0"/>
        <v>2</v>
      </c>
      <c r="H26" s="6" t="s">
        <v>197</v>
      </c>
      <c r="I26" s="27">
        <v>600</v>
      </c>
    </row>
    <row r="27" spans="1:9" x14ac:dyDescent="0.25">
      <c r="A27" s="6">
        <v>1</v>
      </c>
      <c r="B27" s="6" t="s">
        <v>36</v>
      </c>
      <c r="C27" s="6">
        <v>13200</v>
      </c>
      <c r="D27" s="6" t="s">
        <v>173</v>
      </c>
      <c r="E27" s="6">
        <v>2200010</v>
      </c>
      <c r="F27" s="12">
        <v>1132002200010</v>
      </c>
      <c r="G27" s="6" t="str">
        <f t="shared" si="0"/>
        <v>2</v>
      </c>
      <c r="H27" s="6" t="s">
        <v>198</v>
      </c>
      <c r="I27" s="27">
        <v>1230.3499999999999</v>
      </c>
    </row>
    <row r="28" spans="1:9" x14ac:dyDescent="0.25">
      <c r="A28" s="6">
        <v>1</v>
      </c>
      <c r="B28" s="6" t="s">
        <v>36</v>
      </c>
      <c r="C28" s="6">
        <v>13200</v>
      </c>
      <c r="D28" s="6" t="s">
        <v>173</v>
      </c>
      <c r="E28" s="6">
        <v>2220001</v>
      </c>
      <c r="F28" s="12">
        <v>1132002220001</v>
      </c>
      <c r="G28" s="6" t="str">
        <f t="shared" si="0"/>
        <v>2</v>
      </c>
      <c r="H28" s="6" t="s">
        <v>199</v>
      </c>
      <c r="I28" s="27">
        <v>8500</v>
      </c>
    </row>
    <row r="29" spans="1:9" x14ac:dyDescent="0.25">
      <c r="A29" s="6">
        <v>1</v>
      </c>
      <c r="B29" s="6" t="s">
        <v>36</v>
      </c>
      <c r="C29" s="6">
        <v>13200</v>
      </c>
      <c r="D29" s="6" t="s">
        <v>173</v>
      </c>
      <c r="E29" s="6">
        <v>2279922</v>
      </c>
      <c r="F29" s="12">
        <v>1132002279922</v>
      </c>
      <c r="G29" s="6" t="str">
        <f t="shared" si="0"/>
        <v>2</v>
      </c>
      <c r="H29" s="6" t="s">
        <v>200</v>
      </c>
      <c r="I29" s="27">
        <v>2000</v>
      </c>
    </row>
    <row r="30" spans="1:9" x14ac:dyDescent="0.25">
      <c r="A30" s="6">
        <v>1</v>
      </c>
      <c r="B30" s="6" t="s">
        <v>36</v>
      </c>
      <c r="C30" s="6">
        <v>13200</v>
      </c>
      <c r="D30" s="6" t="s">
        <v>173</v>
      </c>
      <c r="E30" s="6">
        <v>2279940</v>
      </c>
      <c r="F30" s="12">
        <v>1132002279940</v>
      </c>
      <c r="G30" s="6" t="str">
        <f t="shared" si="0"/>
        <v>2</v>
      </c>
      <c r="H30" s="6" t="s">
        <v>201</v>
      </c>
      <c r="I30" s="27">
        <v>16145.8</v>
      </c>
    </row>
    <row r="31" spans="1:9" x14ac:dyDescent="0.25">
      <c r="A31" s="6">
        <v>1</v>
      </c>
      <c r="B31" s="6" t="s">
        <v>36</v>
      </c>
      <c r="C31" s="6">
        <v>13200</v>
      </c>
      <c r="D31" s="6" t="s">
        <v>173</v>
      </c>
      <c r="E31" s="6">
        <v>6360000</v>
      </c>
      <c r="F31" s="12">
        <v>1132006360000</v>
      </c>
      <c r="G31" s="6" t="str">
        <f t="shared" si="0"/>
        <v>6</v>
      </c>
      <c r="H31" s="6" t="s">
        <v>202</v>
      </c>
      <c r="I31" s="27">
        <v>5000</v>
      </c>
    </row>
    <row r="32" spans="1:9" x14ac:dyDescent="0.25">
      <c r="A32" s="6">
        <v>1</v>
      </c>
      <c r="B32" s="6" t="s">
        <v>36</v>
      </c>
      <c r="C32" s="6">
        <v>13200</v>
      </c>
      <c r="D32" s="6" t="s">
        <v>173</v>
      </c>
      <c r="E32" s="6">
        <v>6410001</v>
      </c>
      <c r="F32" s="12">
        <v>1132006410001</v>
      </c>
      <c r="G32" s="6" t="str">
        <f t="shared" si="0"/>
        <v>6</v>
      </c>
      <c r="H32" s="6" t="s">
        <v>203</v>
      </c>
      <c r="I32" s="27">
        <v>9000</v>
      </c>
    </row>
    <row r="33" spans="1:9" x14ac:dyDescent="0.25">
      <c r="A33" s="6">
        <v>1</v>
      </c>
      <c r="B33" s="6" t="s">
        <v>36</v>
      </c>
      <c r="C33" s="6">
        <v>15100</v>
      </c>
      <c r="D33" s="6" t="s">
        <v>15</v>
      </c>
      <c r="E33" s="6">
        <v>1200001</v>
      </c>
      <c r="F33" s="12">
        <v>1151001200001</v>
      </c>
      <c r="G33" s="6" t="str">
        <f t="shared" si="0"/>
        <v>1</v>
      </c>
      <c r="H33" s="6" t="s">
        <v>204</v>
      </c>
      <c r="I33" s="25">
        <v>17995.990000000002</v>
      </c>
    </row>
    <row r="34" spans="1:9" x14ac:dyDescent="0.25">
      <c r="A34" s="6">
        <v>1</v>
      </c>
      <c r="B34" s="6" t="s">
        <v>36</v>
      </c>
      <c r="C34" s="6">
        <v>15100</v>
      </c>
      <c r="D34" s="6" t="s">
        <v>15</v>
      </c>
      <c r="E34" s="6">
        <v>1210001</v>
      </c>
      <c r="F34" s="12">
        <v>1151001210001</v>
      </c>
      <c r="G34" s="6" t="str">
        <f t="shared" si="0"/>
        <v>1</v>
      </c>
      <c r="H34" s="6" t="s">
        <v>177</v>
      </c>
      <c r="I34" s="25">
        <v>11987.64</v>
      </c>
    </row>
    <row r="35" spans="1:9" x14ac:dyDescent="0.25">
      <c r="A35" s="6">
        <v>1</v>
      </c>
      <c r="B35" s="6" t="s">
        <v>36</v>
      </c>
      <c r="C35" s="6">
        <v>15100</v>
      </c>
      <c r="D35" s="6" t="s">
        <v>15</v>
      </c>
      <c r="E35" s="6">
        <v>1210101</v>
      </c>
      <c r="F35" s="12">
        <v>1151001210101</v>
      </c>
      <c r="G35" s="6" t="str">
        <f t="shared" si="0"/>
        <v>1</v>
      </c>
      <c r="H35" s="6" t="s">
        <v>178</v>
      </c>
      <c r="I35" s="25">
        <v>11380.32</v>
      </c>
    </row>
    <row r="36" spans="1:9" x14ac:dyDescent="0.25">
      <c r="A36" s="6">
        <v>1</v>
      </c>
      <c r="B36" s="6" t="s">
        <v>36</v>
      </c>
      <c r="C36" s="6">
        <v>15100</v>
      </c>
      <c r="D36" s="6" t="s">
        <v>15</v>
      </c>
      <c r="E36" s="6">
        <v>1300001</v>
      </c>
      <c r="F36" s="12">
        <v>1151001300001</v>
      </c>
      <c r="G36" s="6" t="str">
        <f t="shared" si="0"/>
        <v>1</v>
      </c>
      <c r="H36" s="6" t="s">
        <v>179</v>
      </c>
      <c r="I36" s="25">
        <v>86002.21</v>
      </c>
    </row>
    <row r="37" spans="1:9" x14ac:dyDescent="0.25">
      <c r="A37" s="6">
        <v>1</v>
      </c>
      <c r="B37" s="6" t="s">
        <v>36</v>
      </c>
      <c r="C37" s="6">
        <v>15100</v>
      </c>
      <c r="D37" s="6" t="s">
        <v>15</v>
      </c>
      <c r="E37" s="6">
        <v>1300002</v>
      </c>
      <c r="F37" s="12">
        <v>1151001300002</v>
      </c>
      <c r="G37" s="6" t="str">
        <f t="shared" si="0"/>
        <v>1</v>
      </c>
      <c r="H37" s="6" t="s">
        <v>180</v>
      </c>
      <c r="I37" s="25">
        <v>24042.09</v>
      </c>
    </row>
    <row r="38" spans="1:9" x14ac:dyDescent="0.25">
      <c r="A38" s="6">
        <v>1</v>
      </c>
      <c r="B38" s="6" t="s">
        <v>36</v>
      </c>
      <c r="C38" s="6">
        <v>15100</v>
      </c>
      <c r="D38" s="6" t="s">
        <v>15</v>
      </c>
      <c r="E38" s="6">
        <v>1300201</v>
      </c>
      <c r="F38" s="12">
        <v>1151001300201</v>
      </c>
      <c r="G38" s="6" t="str">
        <f t="shared" si="0"/>
        <v>1</v>
      </c>
      <c r="H38" s="6" t="s">
        <v>182</v>
      </c>
      <c r="I38" s="25">
        <v>54164.18</v>
      </c>
    </row>
    <row r="39" spans="1:9" x14ac:dyDescent="0.25">
      <c r="A39" s="6">
        <v>1</v>
      </c>
      <c r="B39" s="6" t="s">
        <v>36</v>
      </c>
      <c r="C39" s="6">
        <v>15100</v>
      </c>
      <c r="D39" s="6" t="s">
        <v>15</v>
      </c>
      <c r="E39" s="6">
        <v>1300202</v>
      </c>
      <c r="F39" s="12">
        <v>1151001300202</v>
      </c>
      <c r="G39" s="6" t="str">
        <f t="shared" si="0"/>
        <v>1</v>
      </c>
      <c r="H39" s="6" t="s">
        <v>183</v>
      </c>
      <c r="I39" s="25">
        <v>60686.96</v>
      </c>
    </row>
    <row r="40" spans="1:9" x14ac:dyDescent="0.25">
      <c r="A40" s="6">
        <v>1</v>
      </c>
      <c r="B40" s="6" t="s">
        <v>36</v>
      </c>
      <c r="C40" s="6">
        <v>15100</v>
      </c>
      <c r="D40" s="6" t="s">
        <v>15</v>
      </c>
      <c r="E40" s="6">
        <v>1310001</v>
      </c>
      <c r="F40" s="12">
        <v>1151001310001</v>
      </c>
      <c r="G40" s="6" t="str">
        <f t="shared" si="0"/>
        <v>1</v>
      </c>
      <c r="H40" s="6" t="s">
        <v>184</v>
      </c>
      <c r="I40" s="25">
        <v>1515.29</v>
      </c>
    </row>
    <row r="41" spans="1:9" x14ac:dyDescent="0.25">
      <c r="A41" s="6">
        <v>1</v>
      </c>
      <c r="B41" s="6" t="s">
        <v>36</v>
      </c>
      <c r="C41" s="6">
        <v>15100</v>
      </c>
      <c r="D41" s="6" t="s">
        <v>15</v>
      </c>
      <c r="E41" s="6">
        <v>1310003</v>
      </c>
      <c r="F41" s="12">
        <v>1151001310003</v>
      </c>
      <c r="G41" s="6" t="str">
        <f t="shared" si="0"/>
        <v>1</v>
      </c>
      <c r="H41" s="6" t="s">
        <v>186</v>
      </c>
      <c r="I41" s="25">
        <v>847.32</v>
      </c>
    </row>
    <row r="42" spans="1:9" x14ac:dyDescent="0.25">
      <c r="A42" s="6">
        <v>1</v>
      </c>
      <c r="B42" s="6" t="s">
        <v>36</v>
      </c>
      <c r="C42" s="6">
        <v>15100</v>
      </c>
      <c r="D42" s="6" t="s">
        <v>15</v>
      </c>
      <c r="E42" s="6">
        <v>1310004</v>
      </c>
      <c r="F42" s="12">
        <v>1151001310004</v>
      </c>
      <c r="G42" s="6" t="str">
        <f t="shared" si="0"/>
        <v>1</v>
      </c>
      <c r="H42" s="6" t="s">
        <v>187</v>
      </c>
      <c r="I42" s="25">
        <v>828.05</v>
      </c>
    </row>
    <row r="43" spans="1:9" x14ac:dyDescent="0.25">
      <c r="A43" s="6">
        <v>1</v>
      </c>
      <c r="B43" s="6" t="s">
        <v>36</v>
      </c>
      <c r="C43" s="6">
        <v>15100</v>
      </c>
      <c r="D43" s="6" t="s">
        <v>15</v>
      </c>
      <c r="E43" s="6">
        <v>1500001</v>
      </c>
      <c r="F43" s="12">
        <v>1151001500001</v>
      </c>
      <c r="G43" s="6" t="str">
        <f t="shared" si="0"/>
        <v>1</v>
      </c>
      <c r="H43" s="6" t="s">
        <v>188</v>
      </c>
      <c r="I43" s="25">
        <v>4500</v>
      </c>
    </row>
    <row r="44" spans="1:9" x14ac:dyDescent="0.25">
      <c r="A44" s="6">
        <v>1</v>
      </c>
      <c r="B44" s="6" t="s">
        <v>36</v>
      </c>
      <c r="C44" s="6">
        <v>15100</v>
      </c>
      <c r="D44" s="6" t="s">
        <v>15</v>
      </c>
      <c r="E44" s="6">
        <v>1500002</v>
      </c>
      <c r="F44" s="12">
        <v>1151001500002</v>
      </c>
      <c r="G44" s="6" t="str">
        <f t="shared" si="0"/>
        <v>1</v>
      </c>
      <c r="H44" s="6" t="s">
        <v>189</v>
      </c>
      <c r="I44" s="25">
        <v>6763.8</v>
      </c>
    </row>
    <row r="45" spans="1:9" x14ac:dyDescent="0.25">
      <c r="A45" s="6">
        <v>1</v>
      </c>
      <c r="B45" s="6" t="s">
        <v>36</v>
      </c>
      <c r="C45" s="6">
        <v>15100</v>
      </c>
      <c r="D45" s="6" t="s">
        <v>15</v>
      </c>
      <c r="E45" s="6">
        <v>1600001</v>
      </c>
      <c r="F45" s="12">
        <v>1151001600001</v>
      </c>
      <c r="G45" s="6" t="str">
        <f t="shared" si="0"/>
        <v>1</v>
      </c>
      <c r="H45" s="6" t="s">
        <v>192</v>
      </c>
      <c r="I45" s="25">
        <v>87747.97</v>
      </c>
    </row>
    <row r="46" spans="1:9" x14ac:dyDescent="0.25">
      <c r="A46" s="6">
        <v>1</v>
      </c>
      <c r="B46" s="6" t="s">
        <v>36</v>
      </c>
      <c r="C46" s="6">
        <v>15100</v>
      </c>
      <c r="D46" s="6" t="s">
        <v>15</v>
      </c>
      <c r="E46" s="6">
        <v>1620001</v>
      </c>
      <c r="F46" s="12">
        <v>1151001620001</v>
      </c>
      <c r="G46" s="6" t="str">
        <f t="shared" si="0"/>
        <v>1</v>
      </c>
      <c r="H46" s="6" t="s">
        <v>193</v>
      </c>
      <c r="I46" s="27">
        <v>3000</v>
      </c>
    </row>
    <row r="47" spans="1:9" x14ac:dyDescent="0.25">
      <c r="A47" s="6">
        <v>1</v>
      </c>
      <c r="B47" s="6" t="s">
        <v>36</v>
      </c>
      <c r="C47" s="6">
        <v>15100</v>
      </c>
      <c r="D47" s="6" t="s">
        <v>15</v>
      </c>
      <c r="E47" s="6">
        <v>2060001</v>
      </c>
      <c r="F47" s="12">
        <v>1151002060001</v>
      </c>
      <c r="G47" s="6" t="str">
        <f t="shared" si="0"/>
        <v>2</v>
      </c>
      <c r="H47" s="6" t="s">
        <v>194</v>
      </c>
      <c r="I47" s="27">
        <v>4032.93</v>
      </c>
    </row>
    <row r="48" spans="1:9" x14ac:dyDescent="0.25">
      <c r="A48" s="6">
        <v>1</v>
      </c>
      <c r="B48" s="6" t="s">
        <v>36</v>
      </c>
      <c r="C48" s="6">
        <v>15100</v>
      </c>
      <c r="D48" s="6" t="s">
        <v>15</v>
      </c>
      <c r="E48" s="6">
        <v>2160001</v>
      </c>
      <c r="F48" s="12">
        <v>1151002160001</v>
      </c>
      <c r="G48" s="6" t="str">
        <f t="shared" si="0"/>
        <v>2</v>
      </c>
      <c r="H48" s="6" t="s">
        <v>195</v>
      </c>
      <c r="I48" s="27">
        <v>250</v>
      </c>
    </row>
    <row r="49" spans="1:9" x14ac:dyDescent="0.25">
      <c r="A49" s="6">
        <v>1</v>
      </c>
      <c r="B49" s="6" t="s">
        <v>36</v>
      </c>
      <c r="C49" s="6">
        <v>15100</v>
      </c>
      <c r="D49" s="6" t="s">
        <v>15</v>
      </c>
      <c r="E49" s="6">
        <v>2200200</v>
      </c>
      <c r="F49" s="12">
        <v>1151002200200</v>
      </c>
      <c r="G49" s="6" t="str">
        <f t="shared" si="0"/>
        <v>2</v>
      </c>
      <c r="H49" s="6" t="s">
        <v>196</v>
      </c>
      <c r="I49" s="27">
        <v>250</v>
      </c>
    </row>
    <row r="50" spans="1:9" x14ac:dyDescent="0.25">
      <c r="A50" s="6">
        <v>1</v>
      </c>
      <c r="B50" s="6" t="s">
        <v>36</v>
      </c>
      <c r="C50" s="6">
        <v>15100</v>
      </c>
      <c r="D50" s="6" t="s">
        <v>15</v>
      </c>
      <c r="E50" s="6">
        <v>2200010</v>
      </c>
      <c r="F50" s="12">
        <v>1151002200010</v>
      </c>
      <c r="G50" s="6" t="str">
        <f t="shared" si="0"/>
        <v>2</v>
      </c>
      <c r="H50" s="6" t="s">
        <v>198</v>
      </c>
      <c r="I50" s="27">
        <v>4339.16</v>
      </c>
    </row>
    <row r="51" spans="1:9" x14ac:dyDescent="0.25">
      <c r="A51" s="6">
        <v>1</v>
      </c>
      <c r="B51" s="6" t="s">
        <v>36</v>
      </c>
      <c r="C51" s="6">
        <v>15100</v>
      </c>
      <c r="D51" s="6" t="s">
        <v>15</v>
      </c>
      <c r="E51" s="6">
        <v>2220001</v>
      </c>
      <c r="F51" s="12">
        <v>1151002220001</v>
      </c>
      <c r="G51" s="6" t="str">
        <f t="shared" si="0"/>
        <v>2</v>
      </c>
      <c r="H51" s="6" t="s">
        <v>199</v>
      </c>
      <c r="I51" s="27">
        <v>420</v>
      </c>
    </row>
    <row r="52" spans="1:9" x14ac:dyDescent="0.25">
      <c r="A52" s="6">
        <v>1</v>
      </c>
      <c r="B52" s="6" t="s">
        <v>36</v>
      </c>
      <c r="C52" s="6">
        <v>15100</v>
      </c>
      <c r="D52" s="6" t="s">
        <v>15</v>
      </c>
      <c r="E52" s="6">
        <v>2279940</v>
      </c>
      <c r="F52" s="12">
        <v>1151002279940</v>
      </c>
      <c r="G52" s="6" t="str">
        <f t="shared" si="0"/>
        <v>2</v>
      </c>
      <c r="H52" s="6" t="s">
        <v>201</v>
      </c>
      <c r="I52" s="27">
        <v>5000</v>
      </c>
    </row>
    <row r="53" spans="1:9" x14ac:dyDescent="0.25">
      <c r="A53" s="6">
        <v>1</v>
      </c>
      <c r="B53" s="6" t="s">
        <v>36</v>
      </c>
      <c r="C53" s="6">
        <v>15100</v>
      </c>
      <c r="D53" s="6" t="s">
        <v>15</v>
      </c>
      <c r="E53" s="6">
        <v>6360000</v>
      </c>
      <c r="F53" s="12">
        <v>1151006360000</v>
      </c>
      <c r="G53" s="6" t="str">
        <f t="shared" si="0"/>
        <v>6</v>
      </c>
      <c r="H53" s="6" t="s">
        <v>202</v>
      </c>
      <c r="I53" s="27">
        <v>2700</v>
      </c>
    </row>
    <row r="54" spans="1:9" x14ac:dyDescent="0.25">
      <c r="A54" s="6">
        <v>1</v>
      </c>
      <c r="B54" s="6" t="s">
        <v>36</v>
      </c>
      <c r="C54" s="6">
        <v>15200</v>
      </c>
      <c r="D54" s="6" t="s">
        <v>142</v>
      </c>
      <c r="E54" s="6">
        <v>1200101</v>
      </c>
      <c r="F54" s="12">
        <v>1152001200101</v>
      </c>
      <c r="G54" s="6" t="str">
        <f t="shared" si="0"/>
        <v>1</v>
      </c>
      <c r="H54" s="6" t="s">
        <v>205</v>
      </c>
      <c r="I54" s="27">
        <v>15824.25</v>
      </c>
    </row>
    <row r="55" spans="1:9" x14ac:dyDescent="0.25">
      <c r="A55" s="6">
        <v>1</v>
      </c>
      <c r="B55" s="6" t="s">
        <v>36</v>
      </c>
      <c r="C55" s="6">
        <v>15200</v>
      </c>
      <c r="D55" s="6" t="s">
        <v>142</v>
      </c>
      <c r="E55" s="6">
        <v>1200301</v>
      </c>
      <c r="F55" s="12">
        <v>1152001200301</v>
      </c>
      <c r="G55" s="6" t="str">
        <f t="shared" si="0"/>
        <v>1</v>
      </c>
      <c r="H55" s="6" t="s">
        <v>174</v>
      </c>
      <c r="I55" s="25">
        <v>3838.44</v>
      </c>
    </row>
    <row r="56" spans="1:9" x14ac:dyDescent="0.25">
      <c r="A56" s="6">
        <v>1</v>
      </c>
      <c r="B56" s="6" t="s">
        <v>36</v>
      </c>
      <c r="C56" s="6">
        <v>15200</v>
      </c>
      <c r="D56" s="6" t="s">
        <v>142</v>
      </c>
      <c r="E56" s="6">
        <v>1210001</v>
      </c>
      <c r="F56" s="12">
        <v>1152001210001</v>
      </c>
      <c r="G56" s="6" t="str">
        <f t="shared" si="0"/>
        <v>1</v>
      </c>
      <c r="H56" s="6" t="s">
        <v>177</v>
      </c>
      <c r="I56" s="25">
        <v>9692.7000000000007</v>
      </c>
    </row>
    <row r="57" spans="1:9" x14ac:dyDescent="0.25">
      <c r="A57" s="6">
        <v>1</v>
      </c>
      <c r="B57" s="6" t="s">
        <v>36</v>
      </c>
      <c r="C57" s="6">
        <v>15200</v>
      </c>
      <c r="D57" s="6" t="s">
        <v>142</v>
      </c>
      <c r="E57" s="6">
        <v>1210101</v>
      </c>
      <c r="F57" s="12">
        <v>1152001210101</v>
      </c>
      <c r="G57" s="6" t="str">
        <f t="shared" si="0"/>
        <v>1</v>
      </c>
      <c r="H57" s="6" t="s">
        <v>178</v>
      </c>
      <c r="I57" s="25">
        <v>9308.2800000000007</v>
      </c>
    </row>
    <row r="58" spans="1:9" x14ac:dyDescent="0.25">
      <c r="A58" s="6">
        <v>1</v>
      </c>
      <c r="B58" s="6" t="s">
        <v>36</v>
      </c>
      <c r="C58" s="6">
        <v>15200</v>
      </c>
      <c r="D58" s="6" t="s">
        <v>142</v>
      </c>
      <c r="E58" s="6">
        <v>1310001</v>
      </c>
      <c r="F58" s="12">
        <v>1152001310001</v>
      </c>
      <c r="G58" s="6" t="str">
        <f t="shared" si="0"/>
        <v>1</v>
      </c>
      <c r="H58" s="6" t="s">
        <v>184</v>
      </c>
      <c r="I58" s="25">
        <v>15824.25</v>
      </c>
    </row>
    <row r="59" spans="1:9" x14ac:dyDescent="0.25">
      <c r="A59" s="6">
        <v>1</v>
      </c>
      <c r="B59" s="6" t="s">
        <v>36</v>
      </c>
      <c r="C59" s="6">
        <v>15200</v>
      </c>
      <c r="D59" s="6" t="s">
        <v>142</v>
      </c>
      <c r="E59" s="6">
        <v>1310002</v>
      </c>
      <c r="F59" s="12">
        <v>1152001310002</v>
      </c>
      <c r="G59" s="6" t="str">
        <f t="shared" si="0"/>
        <v>1</v>
      </c>
      <c r="H59" s="6" t="s">
        <v>185</v>
      </c>
      <c r="I59" s="25">
        <v>574.52</v>
      </c>
    </row>
    <row r="60" spans="1:9" x14ac:dyDescent="0.25">
      <c r="A60" s="6">
        <v>1</v>
      </c>
      <c r="B60" s="6" t="s">
        <v>36</v>
      </c>
      <c r="C60" s="6">
        <v>15200</v>
      </c>
      <c r="D60" s="6" t="s">
        <v>142</v>
      </c>
      <c r="E60" s="6">
        <v>1310003</v>
      </c>
      <c r="F60" s="12">
        <v>1152001310003</v>
      </c>
      <c r="G60" s="6" t="str">
        <f t="shared" si="0"/>
        <v>1</v>
      </c>
      <c r="H60" s="6" t="s">
        <v>186</v>
      </c>
      <c r="I60" s="25">
        <v>7549.36</v>
      </c>
    </row>
    <row r="61" spans="1:9" x14ac:dyDescent="0.25">
      <c r="A61" s="6">
        <v>1</v>
      </c>
      <c r="B61" s="6" t="s">
        <v>36</v>
      </c>
      <c r="C61" s="6">
        <v>15200</v>
      </c>
      <c r="D61" s="6" t="s">
        <v>142</v>
      </c>
      <c r="E61" s="6">
        <v>1310004</v>
      </c>
      <c r="F61" s="12">
        <v>1152001310004</v>
      </c>
      <c r="G61" s="6" t="str">
        <f t="shared" si="0"/>
        <v>1</v>
      </c>
      <c r="H61" s="6" t="s">
        <v>187</v>
      </c>
      <c r="I61" s="25">
        <v>7643.3</v>
      </c>
    </row>
    <row r="62" spans="1:9" x14ac:dyDescent="0.25">
      <c r="A62" s="6">
        <v>1</v>
      </c>
      <c r="B62" s="6" t="s">
        <v>36</v>
      </c>
      <c r="C62" s="6">
        <v>15200</v>
      </c>
      <c r="D62" s="6" t="s">
        <v>142</v>
      </c>
      <c r="E62" s="6">
        <v>1600001</v>
      </c>
      <c r="F62" s="12">
        <v>1152001600001</v>
      </c>
      <c r="G62" s="6" t="str">
        <f t="shared" si="0"/>
        <v>1</v>
      </c>
      <c r="H62" s="6" t="s">
        <v>192</v>
      </c>
      <c r="I62" s="25">
        <v>22462.32</v>
      </c>
    </row>
    <row r="63" spans="1:9" x14ac:dyDescent="0.25">
      <c r="A63" s="6">
        <v>1</v>
      </c>
      <c r="B63" s="6" t="s">
        <v>36</v>
      </c>
      <c r="C63" s="6">
        <v>15200</v>
      </c>
      <c r="D63" s="6" t="s">
        <v>142</v>
      </c>
      <c r="E63" s="6">
        <v>2160001</v>
      </c>
      <c r="F63" s="12">
        <v>1152002160001</v>
      </c>
      <c r="G63" s="6" t="str">
        <f t="shared" si="0"/>
        <v>2</v>
      </c>
      <c r="H63" s="6" t="s">
        <v>195</v>
      </c>
      <c r="I63" s="27">
        <v>50</v>
      </c>
    </row>
    <row r="64" spans="1:9" x14ac:dyDescent="0.25">
      <c r="A64" s="6">
        <v>1</v>
      </c>
      <c r="B64" s="6" t="s">
        <v>36</v>
      </c>
      <c r="C64" s="6">
        <v>15200</v>
      </c>
      <c r="D64" s="6" t="s">
        <v>142</v>
      </c>
      <c r="E64" s="6">
        <v>2200010</v>
      </c>
      <c r="F64" s="12">
        <v>1152002200010</v>
      </c>
      <c r="G64" s="6" t="str">
        <f t="shared" si="0"/>
        <v>2</v>
      </c>
      <c r="H64" s="6" t="s">
        <v>198</v>
      </c>
      <c r="I64" s="27">
        <v>70</v>
      </c>
    </row>
    <row r="65" spans="1:9" x14ac:dyDescent="0.25">
      <c r="A65" s="6">
        <v>5</v>
      </c>
      <c r="B65" s="6" t="s">
        <v>53</v>
      </c>
      <c r="C65" s="6">
        <v>15200</v>
      </c>
      <c r="D65" s="6" t="s">
        <v>142</v>
      </c>
      <c r="E65" s="6">
        <v>2210101</v>
      </c>
      <c r="F65" s="12">
        <v>5152002210101</v>
      </c>
      <c r="G65" s="6" t="str">
        <f t="shared" si="0"/>
        <v>2</v>
      </c>
      <c r="H65" s="6" t="s">
        <v>236</v>
      </c>
      <c r="I65" s="27">
        <v>200</v>
      </c>
    </row>
    <row r="66" spans="1:9" x14ac:dyDescent="0.25">
      <c r="A66" s="6">
        <v>1</v>
      </c>
      <c r="B66" s="6" t="s">
        <v>36</v>
      </c>
      <c r="C66" s="6">
        <v>15320</v>
      </c>
      <c r="D66" s="6" t="s">
        <v>207</v>
      </c>
      <c r="E66" s="6">
        <v>1200101</v>
      </c>
      <c r="F66" s="12">
        <v>1153201200101</v>
      </c>
      <c r="G66" s="6" t="str">
        <f t="shared" si="0"/>
        <v>1</v>
      </c>
      <c r="H66" s="6" t="s">
        <v>205</v>
      </c>
      <c r="I66" s="25">
        <v>15824.25</v>
      </c>
    </row>
    <row r="67" spans="1:9" x14ac:dyDescent="0.25">
      <c r="A67" s="6">
        <v>1</v>
      </c>
      <c r="B67" s="6" t="s">
        <v>36</v>
      </c>
      <c r="C67" s="6">
        <v>15320</v>
      </c>
      <c r="D67" s="6" t="s">
        <v>207</v>
      </c>
      <c r="E67" s="6">
        <v>1200601</v>
      </c>
      <c r="F67" s="12">
        <v>1153201200601</v>
      </c>
      <c r="G67" s="6" t="str">
        <f t="shared" si="0"/>
        <v>1</v>
      </c>
      <c r="H67" s="6" t="s">
        <v>176</v>
      </c>
      <c r="I67" s="25">
        <v>3447.34</v>
      </c>
    </row>
    <row r="68" spans="1:9" x14ac:dyDescent="0.25">
      <c r="A68" s="6">
        <v>1</v>
      </c>
      <c r="B68" s="6" t="s">
        <v>36</v>
      </c>
      <c r="C68" s="6">
        <v>15320</v>
      </c>
      <c r="D68" s="6" t="s">
        <v>207</v>
      </c>
      <c r="E68" s="6">
        <v>1210001</v>
      </c>
      <c r="F68" s="12">
        <v>1153201210001</v>
      </c>
      <c r="G68" s="6" t="str">
        <f t="shared" ref="G68:G131" si="1">MID(E68,1,1)</f>
        <v>1</v>
      </c>
      <c r="H68" s="6" t="s">
        <v>177</v>
      </c>
      <c r="I68" s="25">
        <v>8753.5</v>
      </c>
    </row>
    <row r="69" spans="1:9" x14ac:dyDescent="0.25">
      <c r="A69" s="6">
        <v>1</v>
      </c>
      <c r="B69" s="6" t="s">
        <v>36</v>
      </c>
      <c r="C69" s="6">
        <v>15320</v>
      </c>
      <c r="D69" s="6" t="s">
        <v>207</v>
      </c>
      <c r="E69" s="6">
        <v>1210101</v>
      </c>
      <c r="F69" s="12">
        <v>1153201210101</v>
      </c>
      <c r="G69" s="6" t="str">
        <f t="shared" si="1"/>
        <v>1</v>
      </c>
      <c r="H69" s="6" t="s">
        <v>178</v>
      </c>
      <c r="I69" s="25">
        <v>7303.52</v>
      </c>
    </row>
    <row r="70" spans="1:9" x14ac:dyDescent="0.25">
      <c r="A70" s="6">
        <v>1</v>
      </c>
      <c r="B70" s="6" t="s">
        <v>36</v>
      </c>
      <c r="C70" s="6">
        <v>15320</v>
      </c>
      <c r="D70" s="6" t="s">
        <v>207</v>
      </c>
      <c r="E70" s="6">
        <v>1300001</v>
      </c>
      <c r="F70" s="12">
        <v>1153201300001</v>
      </c>
      <c r="G70" s="6" t="str">
        <f t="shared" si="1"/>
        <v>1</v>
      </c>
      <c r="H70" s="6" t="s">
        <v>179</v>
      </c>
      <c r="I70" s="25">
        <v>120535.13</v>
      </c>
    </row>
    <row r="71" spans="1:9" x14ac:dyDescent="0.25">
      <c r="A71" s="6">
        <v>1</v>
      </c>
      <c r="B71" s="6" t="s">
        <v>36</v>
      </c>
      <c r="C71" s="6">
        <v>15320</v>
      </c>
      <c r="D71" s="6" t="s">
        <v>207</v>
      </c>
      <c r="E71" s="6">
        <v>1300002</v>
      </c>
      <c r="F71" s="12">
        <v>1153201300002</v>
      </c>
      <c r="G71" s="6" t="str">
        <f t="shared" si="1"/>
        <v>1</v>
      </c>
      <c r="H71" s="6" t="s">
        <v>180</v>
      </c>
      <c r="I71" s="25">
        <v>17276.62</v>
      </c>
    </row>
    <row r="72" spans="1:9" x14ac:dyDescent="0.25">
      <c r="A72" s="6">
        <v>1</v>
      </c>
      <c r="B72" s="6" t="s">
        <v>36</v>
      </c>
      <c r="C72" s="6">
        <v>15320</v>
      </c>
      <c r="D72" s="6" t="s">
        <v>207</v>
      </c>
      <c r="E72" s="6">
        <v>1300101</v>
      </c>
      <c r="F72" s="12">
        <v>1153201300101</v>
      </c>
      <c r="G72" s="6" t="str">
        <f t="shared" si="1"/>
        <v>1</v>
      </c>
      <c r="H72" s="6" t="s">
        <v>181</v>
      </c>
      <c r="I72" s="25">
        <v>18000</v>
      </c>
    </row>
    <row r="73" spans="1:9" x14ac:dyDescent="0.25">
      <c r="A73" s="6">
        <v>1</v>
      </c>
      <c r="B73" s="6" t="s">
        <v>36</v>
      </c>
      <c r="C73" s="6">
        <v>15320</v>
      </c>
      <c r="D73" s="6" t="s">
        <v>207</v>
      </c>
      <c r="E73" s="6">
        <v>1300201</v>
      </c>
      <c r="F73" s="12">
        <v>1153201300201</v>
      </c>
      <c r="G73" s="6" t="str">
        <f t="shared" si="1"/>
        <v>1</v>
      </c>
      <c r="H73" s="6" t="s">
        <v>182</v>
      </c>
      <c r="I73" s="25">
        <v>70897.41</v>
      </c>
    </row>
    <row r="74" spans="1:9" x14ac:dyDescent="0.25">
      <c r="A74" s="6">
        <v>1</v>
      </c>
      <c r="B74" s="6" t="s">
        <v>36</v>
      </c>
      <c r="C74" s="6">
        <v>15320</v>
      </c>
      <c r="D74" s="6" t="s">
        <v>207</v>
      </c>
      <c r="E74" s="6">
        <v>1300202</v>
      </c>
      <c r="F74" s="12">
        <v>1153201300202</v>
      </c>
      <c r="G74" s="6" t="str">
        <f t="shared" si="1"/>
        <v>1</v>
      </c>
      <c r="H74" s="6" t="s">
        <v>183</v>
      </c>
      <c r="I74" s="25">
        <v>80017.070000000007</v>
      </c>
    </row>
    <row r="75" spans="1:9" x14ac:dyDescent="0.25">
      <c r="A75" s="6">
        <v>1</v>
      </c>
      <c r="B75" s="6" t="s">
        <v>36</v>
      </c>
      <c r="C75" s="6">
        <v>15320</v>
      </c>
      <c r="D75" s="6" t="s">
        <v>207</v>
      </c>
      <c r="E75" s="6">
        <v>1310001</v>
      </c>
      <c r="F75" s="12">
        <v>1153201310001</v>
      </c>
      <c r="G75" s="6" t="str">
        <f t="shared" si="1"/>
        <v>1</v>
      </c>
      <c r="H75" s="6" t="s">
        <v>184</v>
      </c>
      <c r="I75" s="25">
        <v>19686.45</v>
      </c>
    </row>
    <row r="76" spans="1:9" x14ac:dyDescent="0.25">
      <c r="A76" s="6">
        <v>1</v>
      </c>
      <c r="B76" s="6" t="s">
        <v>36</v>
      </c>
      <c r="C76" s="6">
        <v>15320</v>
      </c>
      <c r="D76" s="6" t="s">
        <v>207</v>
      </c>
      <c r="E76" s="6">
        <v>1310003</v>
      </c>
      <c r="F76" s="12">
        <v>1153201310003</v>
      </c>
      <c r="G76" s="6" t="str">
        <f t="shared" si="1"/>
        <v>1</v>
      </c>
      <c r="H76" s="6" t="s">
        <v>186</v>
      </c>
      <c r="I76" s="25">
        <v>10474.52</v>
      </c>
    </row>
    <row r="77" spans="1:9" x14ac:dyDescent="0.25">
      <c r="A77" s="6">
        <v>1</v>
      </c>
      <c r="B77" s="6" t="s">
        <v>36</v>
      </c>
      <c r="C77" s="6">
        <v>15320</v>
      </c>
      <c r="D77" s="6" t="s">
        <v>207</v>
      </c>
      <c r="E77" s="6">
        <v>1310004</v>
      </c>
      <c r="F77" s="12">
        <v>1153201310004</v>
      </c>
      <c r="G77" s="6" t="str">
        <f t="shared" si="1"/>
        <v>1</v>
      </c>
      <c r="H77" s="6" t="s">
        <v>187</v>
      </c>
      <c r="I77" s="25">
        <v>11040.68</v>
      </c>
    </row>
    <row r="78" spans="1:9" x14ac:dyDescent="0.25">
      <c r="A78" s="6">
        <v>1</v>
      </c>
      <c r="B78" s="6" t="s">
        <v>36</v>
      </c>
      <c r="C78" s="6">
        <v>15320</v>
      </c>
      <c r="D78" s="6" t="s">
        <v>207</v>
      </c>
      <c r="E78" s="6">
        <v>1500002</v>
      </c>
      <c r="F78" s="12">
        <v>1153201500002</v>
      </c>
      <c r="G78" s="6" t="str">
        <f t="shared" si="1"/>
        <v>1</v>
      </c>
      <c r="H78" s="6" t="s">
        <v>189</v>
      </c>
      <c r="I78" s="25">
        <v>2703.56</v>
      </c>
    </row>
    <row r="79" spans="1:9" x14ac:dyDescent="0.25">
      <c r="A79" s="6">
        <v>1</v>
      </c>
      <c r="B79" s="6" t="s">
        <v>36</v>
      </c>
      <c r="C79" s="6">
        <v>15320</v>
      </c>
      <c r="D79" s="6" t="s">
        <v>207</v>
      </c>
      <c r="E79" s="6">
        <v>1510002</v>
      </c>
      <c r="F79" s="12">
        <v>1153201510002</v>
      </c>
      <c r="G79" s="6" t="str">
        <f t="shared" si="1"/>
        <v>1</v>
      </c>
      <c r="H79" s="6" t="s">
        <v>191</v>
      </c>
      <c r="I79" s="25">
        <v>1600</v>
      </c>
    </row>
    <row r="80" spans="1:9" x14ac:dyDescent="0.25">
      <c r="A80" s="6">
        <v>1</v>
      </c>
      <c r="B80" s="6" t="s">
        <v>36</v>
      </c>
      <c r="C80" s="6">
        <v>15320</v>
      </c>
      <c r="D80" s="6" t="s">
        <v>207</v>
      </c>
      <c r="E80" s="6">
        <v>1600001</v>
      </c>
      <c r="F80" s="12">
        <v>1153201600001</v>
      </c>
      <c r="G80" s="6" t="str">
        <f t="shared" si="1"/>
        <v>1</v>
      </c>
      <c r="H80" s="6" t="s">
        <v>192</v>
      </c>
      <c r="I80" s="25">
        <v>116088.66</v>
      </c>
    </row>
    <row r="81" spans="1:9" x14ac:dyDescent="0.25">
      <c r="A81" s="6">
        <v>1</v>
      </c>
      <c r="B81" s="6" t="s">
        <v>36</v>
      </c>
      <c r="C81" s="6">
        <v>15320</v>
      </c>
      <c r="D81" s="6" t="s">
        <v>207</v>
      </c>
      <c r="E81" s="6">
        <v>2060001</v>
      </c>
      <c r="F81" s="12">
        <v>1153202060001</v>
      </c>
      <c r="G81" s="6" t="str">
        <f t="shared" si="1"/>
        <v>2</v>
      </c>
      <c r="H81" s="6" t="s">
        <v>194</v>
      </c>
      <c r="I81" s="27">
        <v>441.7</v>
      </c>
    </row>
    <row r="82" spans="1:9" x14ac:dyDescent="0.25">
      <c r="A82" s="6">
        <v>1</v>
      </c>
      <c r="B82" s="6" t="s">
        <v>36</v>
      </c>
      <c r="C82" s="6">
        <v>15320</v>
      </c>
      <c r="D82" s="6" t="s">
        <v>207</v>
      </c>
      <c r="E82" s="6">
        <v>2160001</v>
      </c>
      <c r="F82" s="12">
        <v>1153202160001</v>
      </c>
      <c r="G82" s="6" t="str">
        <f t="shared" si="1"/>
        <v>2</v>
      </c>
      <c r="H82" s="6" t="s">
        <v>195</v>
      </c>
      <c r="I82" s="27">
        <v>250</v>
      </c>
    </row>
    <row r="83" spans="1:9" x14ac:dyDescent="0.25">
      <c r="A83" s="6">
        <v>1</v>
      </c>
      <c r="B83" s="6" t="s">
        <v>36</v>
      </c>
      <c r="C83" s="6">
        <v>15320</v>
      </c>
      <c r="D83" s="6" t="s">
        <v>207</v>
      </c>
      <c r="E83" s="6">
        <v>2200200</v>
      </c>
      <c r="F83" s="12">
        <v>1153202200200</v>
      </c>
      <c r="G83" s="6" t="str">
        <f t="shared" si="1"/>
        <v>2</v>
      </c>
      <c r="H83" s="6" t="s">
        <v>196</v>
      </c>
      <c r="I83" s="27">
        <v>250</v>
      </c>
    </row>
    <row r="84" spans="1:9" x14ac:dyDescent="0.25">
      <c r="A84" s="6">
        <v>1</v>
      </c>
      <c r="B84" s="6" t="s">
        <v>36</v>
      </c>
      <c r="C84" s="6">
        <v>15320</v>
      </c>
      <c r="D84" s="6" t="s">
        <v>207</v>
      </c>
      <c r="E84" s="6">
        <v>2200010</v>
      </c>
      <c r="F84" s="12">
        <v>1153202200010</v>
      </c>
      <c r="G84" s="6" t="str">
        <f t="shared" si="1"/>
        <v>2</v>
      </c>
      <c r="H84" s="6" t="s">
        <v>198</v>
      </c>
      <c r="I84" s="27">
        <v>584.54</v>
      </c>
    </row>
    <row r="85" spans="1:9" x14ac:dyDescent="0.25">
      <c r="A85" s="6">
        <v>1</v>
      </c>
      <c r="B85" s="6" t="s">
        <v>36</v>
      </c>
      <c r="C85" s="6">
        <v>15320</v>
      </c>
      <c r="D85" s="6" t="s">
        <v>207</v>
      </c>
      <c r="E85" s="6">
        <v>2220001</v>
      </c>
      <c r="F85" s="12">
        <v>1153202220001</v>
      </c>
      <c r="G85" s="6" t="str">
        <f t="shared" si="1"/>
        <v>2</v>
      </c>
      <c r="H85" s="6" t="s">
        <v>199</v>
      </c>
      <c r="I85" s="27">
        <v>1238.53</v>
      </c>
    </row>
    <row r="86" spans="1:9" x14ac:dyDescent="0.25">
      <c r="A86" s="6">
        <v>1</v>
      </c>
      <c r="B86" s="6" t="s">
        <v>36</v>
      </c>
      <c r="C86" s="6">
        <v>15320</v>
      </c>
      <c r="D86" s="6" t="s">
        <v>207</v>
      </c>
      <c r="E86" s="6">
        <v>2279940</v>
      </c>
      <c r="F86" s="12">
        <v>1153202279940</v>
      </c>
      <c r="G86" s="6" t="str">
        <f t="shared" si="1"/>
        <v>2</v>
      </c>
      <c r="H86" s="6" t="s">
        <v>201</v>
      </c>
      <c r="I86" s="27">
        <v>3000</v>
      </c>
    </row>
    <row r="87" spans="1:9" x14ac:dyDescent="0.25">
      <c r="A87" s="6">
        <v>1</v>
      </c>
      <c r="B87" s="6" t="s">
        <v>36</v>
      </c>
      <c r="C87" s="6">
        <v>16300</v>
      </c>
      <c r="D87" s="6" t="s">
        <v>208</v>
      </c>
      <c r="E87" s="6">
        <v>1300001</v>
      </c>
      <c r="F87" s="12">
        <v>1163001300001</v>
      </c>
      <c r="G87" s="6" t="str">
        <f t="shared" si="1"/>
        <v>1</v>
      </c>
      <c r="H87" s="6" t="s">
        <v>179</v>
      </c>
      <c r="I87" s="25">
        <v>84728.07</v>
      </c>
    </row>
    <row r="88" spans="1:9" x14ac:dyDescent="0.25">
      <c r="A88" s="6">
        <v>1</v>
      </c>
      <c r="B88" s="6" t="s">
        <v>36</v>
      </c>
      <c r="C88" s="6">
        <v>16300</v>
      </c>
      <c r="D88" s="6" t="s">
        <v>208</v>
      </c>
      <c r="E88" s="6">
        <v>1300002</v>
      </c>
      <c r="F88" s="12">
        <v>1163001300002</v>
      </c>
      <c r="G88" s="6" t="str">
        <f t="shared" si="1"/>
        <v>1</v>
      </c>
      <c r="H88" s="6" t="s">
        <v>180</v>
      </c>
      <c r="I88" s="25">
        <v>11851.69</v>
      </c>
    </row>
    <row r="89" spans="1:9" x14ac:dyDescent="0.25">
      <c r="A89" s="6">
        <v>1</v>
      </c>
      <c r="B89" s="6" t="s">
        <v>36</v>
      </c>
      <c r="C89" s="6">
        <v>16300</v>
      </c>
      <c r="D89" s="6" t="s">
        <v>208</v>
      </c>
      <c r="E89" s="6">
        <v>1300101</v>
      </c>
      <c r="F89" s="12">
        <v>1163001300101</v>
      </c>
      <c r="G89" s="6" t="str">
        <f t="shared" si="1"/>
        <v>1</v>
      </c>
      <c r="H89" s="6" t="s">
        <v>181</v>
      </c>
      <c r="I89" s="25">
        <v>9000</v>
      </c>
    </row>
    <row r="90" spans="1:9" x14ac:dyDescent="0.25">
      <c r="A90" s="6">
        <v>1</v>
      </c>
      <c r="B90" s="6" t="s">
        <v>36</v>
      </c>
      <c r="C90" s="6">
        <v>16300</v>
      </c>
      <c r="D90" s="6" t="s">
        <v>208</v>
      </c>
      <c r="E90" s="6">
        <v>1300201</v>
      </c>
      <c r="F90" s="12">
        <v>1163001300201</v>
      </c>
      <c r="G90" s="6" t="str">
        <f t="shared" si="1"/>
        <v>1</v>
      </c>
      <c r="H90" s="6" t="s">
        <v>182</v>
      </c>
      <c r="I90" s="25">
        <v>47135.34</v>
      </c>
    </row>
    <row r="91" spans="1:9" x14ac:dyDescent="0.25">
      <c r="A91" s="6">
        <v>1</v>
      </c>
      <c r="B91" s="6" t="s">
        <v>36</v>
      </c>
      <c r="C91" s="6">
        <v>16300</v>
      </c>
      <c r="D91" s="6" t="s">
        <v>208</v>
      </c>
      <c r="E91" s="6">
        <v>1300202</v>
      </c>
      <c r="F91" s="12">
        <v>1163001300202</v>
      </c>
      <c r="G91" s="6" t="str">
        <f t="shared" si="1"/>
        <v>1</v>
      </c>
      <c r="H91" s="6" t="s">
        <v>183</v>
      </c>
      <c r="I91" s="25">
        <v>48577.62</v>
      </c>
    </row>
    <row r="92" spans="1:9" x14ac:dyDescent="0.25">
      <c r="A92" s="6">
        <v>1</v>
      </c>
      <c r="B92" s="6" t="s">
        <v>36</v>
      </c>
      <c r="C92" s="6">
        <v>16300</v>
      </c>
      <c r="D92" s="6" t="s">
        <v>208</v>
      </c>
      <c r="E92" s="6">
        <v>1310001</v>
      </c>
      <c r="F92" s="12">
        <v>1163001310001</v>
      </c>
      <c r="G92" s="6" t="str">
        <f t="shared" si="1"/>
        <v>1</v>
      </c>
      <c r="H92" s="6" t="s">
        <v>184</v>
      </c>
      <c r="I92" s="25">
        <v>31381.68</v>
      </c>
    </row>
    <row r="93" spans="1:9" x14ac:dyDescent="0.25">
      <c r="A93" s="6">
        <v>1</v>
      </c>
      <c r="B93" s="6" t="s">
        <v>36</v>
      </c>
      <c r="C93" s="6">
        <v>16300</v>
      </c>
      <c r="D93" s="6" t="s">
        <v>208</v>
      </c>
      <c r="E93" s="6">
        <v>1310002</v>
      </c>
      <c r="F93" s="12">
        <v>1163001310002</v>
      </c>
      <c r="G93" s="6" t="str">
        <f t="shared" si="1"/>
        <v>1</v>
      </c>
      <c r="H93" s="6" t="s">
        <v>185</v>
      </c>
      <c r="I93" s="25">
        <v>345.07</v>
      </c>
    </row>
    <row r="94" spans="1:9" x14ac:dyDescent="0.25">
      <c r="A94" s="6">
        <v>1</v>
      </c>
      <c r="B94" s="6" t="s">
        <v>36</v>
      </c>
      <c r="C94" s="6">
        <v>16300</v>
      </c>
      <c r="D94" s="6" t="s">
        <v>208</v>
      </c>
      <c r="E94" s="6">
        <v>1310003</v>
      </c>
      <c r="F94" s="12">
        <v>1163001310003</v>
      </c>
      <c r="G94" s="6" t="str">
        <f t="shared" si="1"/>
        <v>1</v>
      </c>
      <c r="H94" s="6" t="s">
        <v>186</v>
      </c>
      <c r="I94" s="25">
        <v>17457.53</v>
      </c>
    </row>
    <row r="95" spans="1:9" x14ac:dyDescent="0.25">
      <c r="A95" s="6">
        <v>1</v>
      </c>
      <c r="B95" s="6" t="s">
        <v>36</v>
      </c>
      <c r="C95" s="6">
        <v>16300</v>
      </c>
      <c r="D95" s="6" t="s">
        <v>208</v>
      </c>
      <c r="E95" s="6">
        <v>1310004</v>
      </c>
      <c r="F95" s="12">
        <v>1163001310004</v>
      </c>
      <c r="G95" s="6" t="str">
        <f t="shared" si="1"/>
        <v>1</v>
      </c>
      <c r="H95" s="6" t="s">
        <v>187</v>
      </c>
      <c r="I95" s="25">
        <v>16985.27</v>
      </c>
    </row>
    <row r="96" spans="1:9" x14ac:dyDescent="0.25">
      <c r="A96" s="6">
        <v>1</v>
      </c>
      <c r="B96" s="6" t="s">
        <v>36</v>
      </c>
      <c r="C96" s="6">
        <v>16300</v>
      </c>
      <c r="D96" s="6" t="s">
        <v>208</v>
      </c>
      <c r="E96" s="6">
        <v>1510002</v>
      </c>
      <c r="F96" s="12">
        <v>1163001510002</v>
      </c>
      <c r="G96" s="6" t="str">
        <f t="shared" si="1"/>
        <v>1</v>
      </c>
      <c r="H96" s="6" t="s">
        <v>191</v>
      </c>
      <c r="I96" s="27">
        <v>7500</v>
      </c>
    </row>
    <row r="97" spans="1:9" x14ac:dyDescent="0.25">
      <c r="A97" s="6">
        <v>1</v>
      </c>
      <c r="B97" s="6" t="s">
        <v>36</v>
      </c>
      <c r="C97" s="6">
        <v>16300</v>
      </c>
      <c r="D97" s="6" t="s">
        <v>208</v>
      </c>
      <c r="E97" s="6">
        <v>1600001</v>
      </c>
      <c r="F97" s="12">
        <v>1163001600001</v>
      </c>
      <c r="G97" s="6" t="str">
        <f t="shared" si="1"/>
        <v>1</v>
      </c>
      <c r="H97" s="6" t="s">
        <v>192</v>
      </c>
      <c r="I97" s="25">
        <v>83059.78</v>
      </c>
    </row>
    <row r="98" spans="1:9" x14ac:dyDescent="0.25">
      <c r="A98" s="6">
        <v>1</v>
      </c>
      <c r="B98" s="6" t="s">
        <v>36</v>
      </c>
      <c r="C98" s="6">
        <v>16400</v>
      </c>
      <c r="D98" s="6" t="s">
        <v>209</v>
      </c>
      <c r="E98" s="6">
        <v>1300001</v>
      </c>
      <c r="F98" s="12">
        <v>1164001300001</v>
      </c>
      <c r="G98" s="6" t="str">
        <f t="shared" si="1"/>
        <v>1</v>
      </c>
      <c r="H98" s="6" t="s">
        <v>179</v>
      </c>
      <c r="I98" s="25">
        <v>19686.45</v>
      </c>
    </row>
    <row r="99" spans="1:9" x14ac:dyDescent="0.25">
      <c r="A99" s="6">
        <v>1</v>
      </c>
      <c r="B99" s="6" t="s">
        <v>36</v>
      </c>
      <c r="C99" s="6">
        <v>16400</v>
      </c>
      <c r="D99" s="6" t="s">
        <v>209</v>
      </c>
      <c r="E99" s="6">
        <v>1300002</v>
      </c>
      <c r="F99" s="12">
        <v>1164001300002</v>
      </c>
      <c r="G99" s="6" t="str">
        <f t="shared" si="1"/>
        <v>1</v>
      </c>
      <c r="H99" s="6" t="s">
        <v>180</v>
      </c>
      <c r="I99" s="25">
        <v>3900.32</v>
      </c>
    </row>
    <row r="100" spans="1:9" x14ac:dyDescent="0.25">
      <c r="A100" s="6">
        <v>1</v>
      </c>
      <c r="B100" s="6" t="s">
        <v>36</v>
      </c>
      <c r="C100" s="6">
        <v>16400</v>
      </c>
      <c r="D100" s="6" t="s">
        <v>209</v>
      </c>
      <c r="E100" s="6">
        <v>1300101</v>
      </c>
      <c r="F100" s="12">
        <v>1164001300101</v>
      </c>
      <c r="G100" s="6" t="str">
        <f t="shared" si="1"/>
        <v>1</v>
      </c>
      <c r="H100" s="6" t="s">
        <v>181</v>
      </c>
      <c r="I100" s="25">
        <v>200</v>
      </c>
    </row>
    <row r="101" spans="1:9" x14ac:dyDescent="0.25">
      <c r="A101" s="6">
        <v>1</v>
      </c>
      <c r="B101" s="6" t="s">
        <v>36</v>
      </c>
      <c r="C101" s="6">
        <v>16400</v>
      </c>
      <c r="D101" s="6" t="s">
        <v>209</v>
      </c>
      <c r="E101" s="6">
        <v>1300201</v>
      </c>
      <c r="F101" s="12">
        <v>1164001300201</v>
      </c>
      <c r="G101" s="6" t="str">
        <f t="shared" si="1"/>
        <v>1</v>
      </c>
      <c r="H101" s="6" t="s">
        <v>182</v>
      </c>
      <c r="I101" s="25">
        <v>11245.5</v>
      </c>
    </row>
    <row r="102" spans="1:9" x14ac:dyDescent="0.25">
      <c r="A102" s="6">
        <v>1</v>
      </c>
      <c r="B102" s="6" t="s">
        <v>36</v>
      </c>
      <c r="C102" s="6">
        <v>16400</v>
      </c>
      <c r="D102" s="6" t="s">
        <v>209</v>
      </c>
      <c r="E102" s="6">
        <v>1300202</v>
      </c>
      <c r="F102" s="12">
        <v>1164001300202</v>
      </c>
      <c r="G102" s="6" t="str">
        <f t="shared" si="1"/>
        <v>1</v>
      </c>
      <c r="H102" s="6" t="s">
        <v>183</v>
      </c>
      <c r="I102" s="25">
        <v>12705.42</v>
      </c>
    </row>
    <row r="103" spans="1:9" x14ac:dyDescent="0.25">
      <c r="A103" s="6">
        <v>1</v>
      </c>
      <c r="B103" s="6" t="s">
        <v>36</v>
      </c>
      <c r="C103" s="6">
        <v>16400</v>
      </c>
      <c r="D103" s="6" t="s">
        <v>209</v>
      </c>
      <c r="E103" s="6">
        <v>1500002</v>
      </c>
      <c r="F103" s="12">
        <v>1164001500002</v>
      </c>
      <c r="G103" s="6" t="str">
        <f t="shared" si="1"/>
        <v>1</v>
      </c>
      <c r="H103" s="6" t="s">
        <v>189</v>
      </c>
      <c r="I103" s="25">
        <v>15000</v>
      </c>
    </row>
    <row r="104" spans="1:9" x14ac:dyDescent="0.25">
      <c r="A104" s="6">
        <v>1</v>
      </c>
      <c r="B104" s="6" t="s">
        <v>36</v>
      </c>
      <c r="C104" s="6">
        <v>16400</v>
      </c>
      <c r="D104" s="6" t="s">
        <v>209</v>
      </c>
      <c r="E104" s="6">
        <v>1500003</v>
      </c>
      <c r="F104" s="12">
        <v>1164001500003</v>
      </c>
      <c r="G104" s="6" t="str">
        <f t="shared" si="1"/>
        <v>1</v>
      </c>
      <c r="H104" s="6" t="s">
        <v>206</v>
      </c>
      <c r="I104" s="25">
        <v>2000</v>
      </c>
    </row>
    <row r="105" spans="1:9" x14ac:dyDescent="0.25">
      <c r="A105" s="6">
        <v>1</v>
      </c>
      <c r="B105" s="6" t="s">
        <v>36</v>
      </c>
      <c r="C105" s="6">
        <v>16400</v>
      </c>
      <c r="D105" s="6" t="s">
        <v>209</v>
      </c>
      <c r="E105" s="6">
        <v>1510002</v>
      </c>
      <c r="F105" s="12">
        <v>1164001510002</v>
      </c>
      <c r="G105" s="6" t="str">
        <f t="shared" si="1"/>
        <v>1</v>
      </c>
      <c r="H105" s="6" t="s">
        <v>191</v>
      </c>
      <c r="I105" s="25">
        <v>300</v>
      </c>
    </row>
    <row r="106" spans="1:9" x14ac:dyDescent="0.25">
      <c r="A106" s="6">
        <v>1</v>
      </c>
      <c r="B106" s="6" t="s">
        <v>36</v>
      </c>
      <c r="C106" s="6">
        <v>16400</v>
      </c>
      <c r="D106" s="6" t="s">
        <v>209</v>
      </c>
      <c r="E106" s="6">
        <v>1600001</v>
      </c>
      <c r="F106" s="12">
        <v>1164001600001</v>
      </c>
      <c r="G106" s="6" t="str">
        <f t="shared" si="1"/>
        <v>1</v>
      </c>
      <c r="H106" s="6" t="s">
        <v>192</v>
      </c>
      <c r="I106" s="25">
        <v>15276.95</v>
      </c>
    </row>
    <row r="107" spans="1:9" x14ac:dyDescent="0.25">
      <c r="A107" s="6">
        <v>1</v>
      </c>
      <c r="B107" s="6" t="s">
        <v>36</v>
      </c>
      <c r="C107" s="6">
        <v>16500</v>
      </c>
      <c r="D107" s="6" t="s">
        <v>210</v>
      </c>
      <c r="E107" s="6">
        <v>1300001</v>
      </c>
      <c r="F107" s="12">
        <v>1165001300001</v>
      </c>
      <c r="G107" s="6" t="str">
        <f t="shared" si="1"/>
        <v>1</v>
      </c>
      <c r="H107" s="6" t="s">
        <v>179</v>
      </c>
      <c r="I107" s="25">
        <v>36357.72</v>
      </c>
    </row>
    <row r="108" spans="1:9" x14ac:dyDescent="0.25">
      <c r="A108" s="6">
        <v>1</v>
      </c>
      <c r="B108" s="6" t="s">
        <v>36</v>
      </c>
      <c r="C108" s="6">
        <v>16500</v>
      </c>
      <c r="D108" s="6" t="s">
        <v>210</v>
      </c>
      <c r="E108" s="6">
        <v>1300002</v>
      </c>
      <c r="F108" s="12">
        <v>1165001300002</v>
      </c>
      <c r="G108" s="6" t="str">
        <f t="shared" si="1"/>
        <v>1</v>
      </c>
      <c r="H108" s="6" t="s">
        <v>180</v>
      </c>
      <c r="I108" s="25">
        <v>6247.01</v>
      </c>
    </row>
    <row r="109" spans="1:9" x14ac:dyDescent="0.25">
      <c r="A109" s="6">
        <v>1</v>
      </c>
      <c r="B109" s="6" t="s">
        <v>36</v>
      </c>
      <c r="C109" s="6">
        <v>16500</v>
      </c>
      <c r="D109" s="6" t="s">
        <v>210</v>
      </c>
      <c r="E109" s="6">
        <v>1300101</v>
      </c>
      <c r="F109" s="12">
        <v>1165001300101</v>
      </c>
      <c r="G109" s="6" t="str">
        <f t="shared" si="1"/>
        <v>1</v>
      </c>
      <c r="H109" s="6" t="s">
        <v>181</v>
      </c>
      <c r="I109" s="25">
        <v>1800</v>
      </c>
    </row>
    <row r="110" spans="1:9" x14ac:dyDescent="0.25">
      <c r="A110" s="6">
        <v>1</v>
      </c>
      <c r="B110" s="6" t="s">
        <v>36</v>
      </c>
      <c r="C110" s="6">
        <v>16500</v>
      </c>
      <c r="D110" s="6" t="s">
        <v>210</v>
      </c>
      <c r="E110" s="6">
        <v>1300201</v>
      </c>
      <c r="F110" s="12">
        <v>1165001300201</v>
      </c>
      <c r="G110" s="6" t="str">
        <f t="shared" si="1"/>
        <v>1</v>
      </c>
      <c r="H110" s="6" t="s">
        <v>182</v>
      </c>
      <c r="I110" s="25">
        <v>18024.72</v>
      </c>
    </row>
    <row r="111" spans="1:9" x14ac:dyDescent="0.25">
      <c r="A111" s="6">
        <v>1</v>
      </c>
      <c r="B111" s="6" t="s">
        <v>36</v>
      </c>
      <c r="C111" s="6">
        <v>16500</v>
      </c>
      <c r="D111" s="6" t="s">
        <v>210</v>
      </c>
      <c r="E111" s="6">
        <v>1300202</v>
      </c>
      <c r="F111" s="12">
        <v>1165001300202</v>
      </c>
      <c r="G111" s="6" t="str">
        <f t="shared" si="1"/>
        <v>1</v>
      </c>
      <c r="H111" s="6" t="s">
        <v>183</v>
      </c>
      <c r="I111" s="25">
        <v>20280.259999999998</v>
      </c>
    </row>
    <row r="112" spans="1:9" x14ac:dyDescent="0.25">
      <c r="A112" s="6">
        <v>1</v>
      </c>
      <c r="B112" s="6" t="s">
        <v>36</v>
      </c>
      <c r="C112" s="6">
        <v>16500</v>
      </c>
      <c r="D112" s="6" t="s">
        <v>210</v>
      </c>
      <c r="E112" s="6">
        <v>1510002</v>
      </c>
      <c r="F112" s="12">
        <v>1165001510002</v>
      </c>
      <c r="G112" s="6" t="str">
        <f t="shared" si="1"/>
        <v>1</v>
      </c>
      <c r="H112" s="6" t="s">
        <v>191</v>
      </c>
      <c r="I112" s="27">
        <v>500</v>
      </c>
    </row>
    <row r="113" spans="1:9" x14ac:dyDescent="0.25">
      <c r="A113" s="6">
        <v>1</v>
      </c>
      <c r="B113" s="6" t="s">
        <v>36</v>
      </c>
      <c r="C113" s="6">
        <v>16500</v>
      </c>
      <c r="D113" s="6" t="s">
        <v>210</v>
      </c>
      <c r="E113" s="6">
        <v>1600001</v>
      </c>
      <c r="F113" s="12">
        <v>1165001600001</v>
      </c>
      <c r="G113" s="6" t="str">
        <f t="shared" si="1"/>
        <v>1</v>
      </c>
      <c r="H113" s="6" t="s">
        <v>192</v>
      </c>
      <c r="I113" s="25">
        <v>26000.95</v>
      </c>
    </row>
    <row r="114" spans="1:9" x14ac:dyDescent="0.25">
      <c r="A114" s="6">
        <v>1</v>
      </c>
      <c r="B114" s="6" t="s">
        <v>36</v>
      </c>
      <c r="C114" s="6">
        <v>16500</v>
      </c>
      <c r="D114" s="6" t="s">
        <v>210</v>
      </c>
      <c r="E114" s="6">
        <v>2160001</v>
      </c>
      <c r="F114" s="12">
        <v>1165002160001</v>
      </c>
      <c r="G114" s="6" t="str">
        <f t="shared" si="1"/>
        <v>2</v>
      </c>
      <c r="H114" s="6" t="s">
        <v>195</v>
      </c>
      <c r="I114" s="27">
        <v>50</v>
      </c>
    </row>
    <row r="115" spans="1:9" x14ac:dyDescent="0.25">
      <c r="A115" s="6">
        <v>1</v>
      </c>
      <c r="B115" s="6" t="s">
        <v>36</v>
      </c>
      <c r="C115" s="6">
        <v>17100</v>
      </c>
      <c r="D115" s="6" t="s">
        <v>211</v>
      </c>
      <c r="E115" s="6">
        <v>1300001</v>
      </c>
      <c r="F115" s="12">
        <v>1171001300001</v>
      </c>
      <c r="G115" s="6" t="str">
        <f t="shared" si="1"/>
        <v>1</v>
      </c>
      <c r="H115" s="6" t="s">
        <v>179</v>
      </c>
      <c r="I115" s="25">
        <v>73025.61</v>
      </c>
    </row>
    <row r="116" spans="1:9" x14ac:dyDescent="0.25">
      <c r="A116" s="6">
        <v>1</v>
      </c>
      <c r="B116" s="6" t="s">
        <v>36</v>
      </c>
      <c r="C116" s="6">
        <v>17100</v>
      </c>
      <c r="D116" s="6" t="s">
        <v>211</v>
      </c>
      <c r="E116" s="6">
        <v>1300002</v>
      </c>
      <c r="F116" s="12">
        <v>1171001300002</v>
      </c>
      <c r="G116" s="6" t="str">
        <f t="shared" si="1"/>
        <v>1</v>
      </c>
      <c r="H116" s="6" t="s">
        <v>180</v>
      </c>
      <c r="I116" s="25">
        <v>15032.24</v>
      </c>
    </row>
    <row r="117" spans="1:9" x14ac:dyDescent="0.25">
      <c r="A117" s="6">
        <v>1</v>
      </c>
      <c r="B117" s="6" t="s">
        <v>36</v>
      </c>
      <c r="C117" s="6">
        <v>17100</v>
      </c>
      <c r="D117" s="6" t="s">
        <v>211</v>
      </c>
      <c r="E117" s="6">
        <v>1300101</v>
      </c>
      <c r="F117" s="12">
        <v>1171001300101</v>
      </c>
      <c r="G117" s="6" t="str">
        <f t="shared" si="1"/>
        <v>1</v>
      </c>
      <c r="H117" s="6" t="s">
        <v>181</v>
      </c>
      <c r="I117" s="25">
        <v>2000</v>
      </c>
    </row>
    <row r="118" spans="1:9" x14ac:dyDescent="0.25">
      <c r="A118" s="6">
        <v>1</v>
      </c>
      <c r="B118" s="6" t="s">
        <v>36</v>
      </c>
      <c r="C118" s="6">
        <v>17100</v>
      </c>
      <c r="D118" s="6" t="s">
        <v>211</v>
      </c>
      <c r="E118" s="6">
        <v>1300201</v>
      </c>
      <c r="F118" s="12">
        <v>1171001300201</v>
      </c>
      <c r="G118" s="6" t="str">
        <f t="shared" si="1"/>
        <v>1</v>
      </c>
      <c r="H118" s="6" t="s">
        <v>182</v>
      </c>
      <c r="I118" s="25">
        <v>39744.74</v>
      </c>
    </row>
    <row r="119" spans="1:9" x14ac:dyDescent="0.25">
      <c r="A119" s="6">
        <v>1</v>
      </c>
      <c r="B119" s="6" t="s">
        <v>36</v>
      </c>
      <c r="C119" s="6">
        <v>17100</v>
      </c>
      <c r="D119" s="6" t="s">
        <v>211</v>
      </c>
      <c r="E119" s="6">
        <v>1300202</v>
      </c>
      <c r="F119" s="12">
        <v>1171001300202</v>
      </c>
      <c r="G119" s="6" t="str">
        <f t="shared" si="1"/>
        <v>1</v>
      </c>
      <c r="H119" s="6" t="s">
        <v>183</v>
      </c>
      <c r="I119" s="25">
        <v>42294.28</v>
      </c>
    </row>
    <row r="120" spans="1:9" x14ac:dyDescent="0.25">
      <c r="A120" s="6">
        <v>1</v>
      </c>
      <c r="B120" s="6" t="s">
        <v>36</v>
      </c>
      <c r="C120" s="6">
        <v>17100</v>
      </c>
      <c r="D120" s="6" t="s">
        <v>211</v>
      </c>
      <c r="E120" s="6">
        <v>1310001</v>
      </c>
      <c r="F120" s="12">
        <v>1171001310001</v>
      </c>
      <c r="G120" s="6" t="str">
        <f t="shared" si="1"/>
        <v>1</v>
      </c>
      <c r="H120" s="6" t="s">
        <v>184</v>
      </c>
      <c r="I120" s="25">
        <v>21533.47</v>
      </c>
    </row>
    <row r="121" spans="1:9" x14ac:dyDescent="0.25">
      <c r="A121" s="6">
        <v>1</v>
      </c>
      <c r="B121" s="6" t="s">
        <v>36</v>
      </c>
      <c r="C121" s="6">
        <v>17100</v>
      </c>
      <c r="D121" s="6" t="s">
        <v>211</v>
      </c>
      <c r="E121" s="6">
        <v>1310003</v>
      </c>
      <c r="F121" s="12">
        <v>1171001310003</v>
      </c>
      <c r="G121" s="6" t="str">
        <f t="shared" si="1"/>
        <v>1</v>
      </c>
      <c r="H121" s="6" t="s">
        <v>186</v>
      </c>
      <c r="I121" s="25">
        <v>11245.5</v>
      </c>
    </row>
    <row r="122" spans="1:9" x14ac:dyDescent="0.25">
      <c r="A122" s="6">
        <v>1</v>
      </c>
      <c r="B122" s="6" t="s">
        <v>36</v>
      </c>
      <c r="C122" s="6">
        <v>17100</v>
      </c>
      <c r="D122" s="6" t="s">
        <v>211</v>
      </c>
      <c r="E122" s="6">
        <v>1310004</v>
      </c>
      <c r="F122" s="12">
        <v>1171001310004</v>
      </c>
      <c r="G122" s="6" t="str">
        <f t="shared" si="1"/>
        <v>1</v>
      </c>
      <c r="H122" s="6" t="s">
        <v>187</v>
      </c>
      <c r="I122" s="25">
        <v>11380.46</v>
      </c>
    </row>
    <row r="123" spans="1:9" x14ac:dyDescent="0.25">
      <c r="A123" s="6">
        <v>1</v>
      </c>
      <c r="B123" s="6" t="s">
        <v>36</v>
      </c>
      <c r="C123" s="6">
        <v>17100</v>
      </c>
      <c r="D123" s="6" t="s">
        <v>211</v>
      </c>
      <c r="E123" s="6">
        <v>1500002</v>
      </c>
      <c r="F123" s="12">
        <v>1171001500002</v>
      </c>
      <c r="G123" s="6" t="str">
        <f t="shared" si="1"/>
        <v>1</v>
      </c>
      <c r="H123" s="6" t="s">
        <v>189</v>
      </c>
      <c r="I123" s="25">
        <v>2444.16</v>
      </c>
    </row>
    <row r="124" spans="1:9" x14ac:dyDescent="0.25">
      <c r="A124" s="6">
        <v>1</v>
      </c>
      <c r="B124" s="6" t="s">
        <v>36</v>
      </c>
      <c r="C124" s="6">
        <v>17100</v>
      </c>
      <c r="D124" s="6" t="s">
        <v>211</v>
      </c>
      <c r="E124" s="6">
        <v>1510002</v>
      </c>
      <c r="F124" s="12">
        <v>1171001510002</v>
      </c>
      <c r="G124" s="6" t="str">
        <f t="shared" si="1"/>
        <v>1</v>
      </c>
      <c r="H124" s="6" t="s">
        <v>191</v>
      </c>
      <c r="I124" s="25">
        <v>1000</v>
      </c>
    </row>
    <row r="125" spans="1:9" x14ac:dyDescent="0.25">
      <c r="A125" s="6">
        <v>1</v>
      </c>
      <c r="B125" s="6" t="s">
        <v>36</v>
      </c>
      <c r="C125" s="6">
        <v>17100</v>
      </c>
      <c r="D125" s="6" t="s">
        <v>211</v>
      </c>
      <c r="E125" s="6">
        <v>1600001</v>
      </c>
      <c r="F125" s="12">
        <v>1171001600001</v>
      </c>
      <c r="G125" s="6" t="str">
        <f t="shared" si="1"/>
        <v>1</v>
      </c>
      <c r="H125" s="6" t="s">
        <v>192</v>
      </c>
      <c r="I125" s="25">
        <v>69639.11</v>
      </c>
    </row>
    <row r="126" spans="1:9" x14ac:dyDescent="0.25">
      <c r="A126" s="6">
        <v>1</v>
      </c>
      <c r="B126" s="6" t="s">
        <v>36</v>
      </c>
      <c r="C126" s="6">
        <v>23100</v>
      </c>
      <c r="D126" s="6" t="s">
        <v>212</v>
      </c>
      <c r="E126" s="6">
        <v>1200301</v>
      </c>
      <c r="F126" s="12">
        <v>1231001200301</v>
      </c>
      <c r="G126" s="6" t="str">
        <f t="shared" si="1"/>
        <v>1</v>
      </c>
      <c r="H126" s="6" t="s">
        <v>174</v>
      </c>
      <c r="I126" s="25">
        <v>4120.55</v>
      </c>
    </row>
    <row r="127" spans="1:9" x14ac:dyDescent="0.25">
      <c r="A127" s="6">
        <v>1</v>
      </c>
      <c r="B127" s="6" t="s">
        <v>36</v>
      </c>
      <c r="C127" s="6">
        <v>23100</v>
      </c>
      <c r="D127" s="6" t="s">
        <v>212</v>
      </c>
      <c r="E127" s="6">
        <v>1200601</v>
      </c>
      <c r="F127" s="12">
        <v>1231001200601</v>
      </c>
      <c r="G127" s="6" t="str">
        <f t="shared" si="1"/>
        <v>1</v>
      </c>
      <c r="H127" s="6" t="s">
        <v>176</v>
      </c>
      <c r="I127" s="25">
        <v>111.55</v>
      </c>
    </row>
    <row r="128" spans="1:9" x14ac:dyDescent="0.25">
      <c r="A128" s="6">
        <v>1</v>
      </c>
      <c r="B128" s="6" t="s">
        <v>36</v>
      </c>
      <c r="C128" s="6">
        <v>23100</v>
      </c>
      <c r="D128" s="6" t="s">
        <v>212</v>
      </c>
      <c r="E128" s="6">
        <v>1210001</v>
      </c>
      <c r="F128" s="12">
        <v>1231001210001</v>
      </c>
      <c r="G128" s="6" t="str">
        <f t="shared" si="1"/>
        <v>1</v>
      </c>
      <c r="H128" s="6" t="s">
        <v>177</v>
      </c>
      <c r="I128" s="25">
        <v>2304.6799999999998</v>
      </c>
    </row>
    <row r="129" spans="1:9" x14ac:dyDescent="0.25">
      <c r="A129" s="6">
        <v>1</v>
      </c>
      <c r="B129" s="6" t="s">
        <v>36</v>
      </c>
      <c r="C129" s="6">
        <v>23100</v>
      </c>
      <c r="D129" s="6" t="s">
        <v>212</v>
      </c>
      <c r="E129" s="6">
        <v>1210101</v>
      </c>
      <c r="F129" s="12">
        <v>1231001210101</v>
      </c>
      <c r="G129" s="6" t="str">
        <f t="shared" si="1"/>
        <v>1</v>
      </c>
      <c r="H129" s="6" t="s">
        <v>178</v>
      </c>
      <c r="I129" s="25">
        <v>1790.46</v>
      </c>
    </row>
    <row r="130" spans="1:9" x14ac:dyDescent="0.25">
      <c r="A130" s="6">
        <v>1</v>
      </c>
      <c r="B130" s="6" t="s">
        <v>36</v>
      </c>
      <c r="C130" s="6">
        <v>23100</v>
      </c>
      <c r="D130" s="6" t="s">
        <v>212</v>
      </c>
      <c r="E130" s="6">
        <v>1300001</v>
      </c>
      <c r="F130" s="12">
        <v>1231001300001</v>
      </c>
      <c r="G130" s="6" t="str">
        <f t="shared" si="1"/>
        <v>1</v>
      </c>
      <c r="H130" s="6" t="s">
        <v>179</v>
      </c>
      <c r="I130" s="25">
        <v>15824.25</v>
      </c>
    </row>
    <row r="131" spans="1:9" x14ac:dyDescent="0.25">
      <c r="A131" s="6">
        <v>1</v>
      </c>
      <c r="B131" s="6" t="s">
        <v>36</v>
      </c>
      <c r="C131" s="6">
        <v>23100</v>
      </c>
      <c r="D131" s="6" t="s">
        <v>212</v>
      </c>
      <c r="E131" s="6">
        <v>1300002</v>
      </c>
      <c r="F131" s="12">
        <v>1231001300002</v>
      </c>
      <c r="G131" s="6" t="str">
        <f t="shared" si="1"/>
        <v>1</v>
      </c>
      <c r="H131" s="6" t="s">
        <v>180</v>
      </c>
      <c r="I131" s="25">
        <v>2298.2800000000002</v>
      </c>
    </row>
    <row r="132" spans="1:9" x14ac:dyDescent="0.25">
      <c r="A132" s="6">
        <v>1</v>
      </c>
      <c r="B132" s="6" t="s">
        <v>36</v>
      </c>
      <c r="C132" s="6">
        <v>23100</v>
      </c>
      <c r="D132" s="6" t="s">
        <v>212</v>
      </c>
      <c r="E132" s="6">
        <v>1300201</v>
      </c>
      <c r="F132" s="12">
        <v>1231001300201</v>
      </c>
      <c r="G132" s="6" t="str">
        <f t="shared" ref="G132:G195" si="2">MID(E132,1,1)</f>
        <v>1</v>
      </c>
      <c r="H132" s="6" t="s">
        <v>182</v>
      </c>
      <c r="I132" s="25">
        <v>8753.5</v>
      </c>
    </row>
    <row r="133" spans="1:9" x14ac:dyDescent="0.25">
      <c r="A133" s="6">
        <v>1</v>
      </c>
      <c r="B133" s="6" t="s">
        <v>36</v>
      </c>
      <c r="C133" s="6">
        <v>23100</v>
      </c>
      <c r="D133" s="6" t="s">
        <v>212</v>
      </c>
      <c r="E133" s="6">
        <v>1300202</v>
      </c>
      <c r="F133" s="12">
        <v>1231001300202</v>
      </c>
      <c r="G133" s="6" t="str">
        <f t="shared" si="2"/>
        <v>1</v>
      </c>
      <c r="H133" s="6" t="s">
        <v>183</v>
      </c>
      <c r="I133" s="25">
        <v>8492.4</v>
      </c>
    </row>
    <row r="134" spans="1:9" x14ac:dyDescent="0.25">
      <c r="A134" s="6">
        <v>1</v>
      </c>
      <c r="B134" s="6" t="s">
        <v>36</v>
      </c>
      <c r="C134" s="6">
        <v>23100</v>
      </c>
      <c r="D134" s="6" t="s">
        <v>212</v>
      </c>
      <c r="E134" s="6">
        <v>1600001</v>
      </c>
      <c r="F134" s="12">
        <v>1231001600001</v>
      </c>
      <c r="G134" s="6" t="str">
        <f t="shared" si="2"/>
        <v>1</v>
      </c>
      <c r="H134" s="6" t="s">
        <v>192</v>
      </c>
      <c r="I134" s="25">
        <v>14024.73</v>
      </c>
    </row>
    <row r="135" spans="1:9" x14ac:dyDescent="0.25">
      <c r="A135" s="6">
        <v>1</v>
      </c>
      <c r="B135" s="6" t="s">
        <v>36</v>
      </c>
      <c r="C135" s="6">
        <v>23100</v>
      </c>
      <c r="D135" s="6" t="s">
        <v>212</v>
      </c>
      <c r="E135" s="6">
        <v>2060001</v>
      </c>
      <c r="F135" s="12">
        <v>1231002060001</v>
      </c>
      <c r="G135" s="6" t="str">
        <f t="shared" si="2"/>
        <v>2</v>
      </c>
      <c r="H135" s="6" t="s">
        <v>194</v>
      </c>
      <c r="I135" s="27">
        <v>410.19</v>
      </c>
    </row>
    <row r="136" spans="1:9" x14ac:dyDescent="0.25">
      <c r="A136" s="6">
        <v>1</v>
      </c>
      <c r="B136" s="6" t="s">
        <v>36</v>
      </c>
      <c r="C136" s="6">
        <v>23100</v>
      </c>
      <c r="D136" s="6" t="s">
        <v>212</v>
      </c>
      <c r="E136" s="6">
        <v>2160001</v>
      </c>
      <c r="F136" s="12">
        <v>1231002160001</v>
      </c>
      <c r="G136" s="6" t="str">
        <f t="shared" si="2"/>
        <v>2</v>
      </c>
      <c r="H136" s="6" t="s">
        <v>195</v>
      </c>
      <c r="I136" s="27">
        <v>50</v>
      </c>
    </row>
    <row r="137" spans="1:9" x14ac:dyDescent="0.25">
      <c r="A137" s="6">
        <v>1</v>
      </c>
      <c r="B137" s="6" t="s">
        <v>36</v>
      </c>
      <c r="C137" s="6">
        <v>23100</v>
      </c>
      <c r="D137" s="6" t="s">
        <v>212</v>
      </c>
      <c r="E137" s="6">
        <v>2200200</v>
      </c>
      <c r="F137" s="12">
        <v>1231002200200</v>
      </c>
      <c r="G137" s="6" t="str">
        <f t="shared" si="2"/>
        <v>2</v>
      </c>
      <c r="H137" s="6" t="s">
        <v>196</v>
      </c>
      <c r="I137" s="27">
        <v>100</v>
      </c>
    </row>
    <row r="138" spans="1:9" x14ac:dyDescent="0.25">
      <c r="A138" s="6">
        <v>1</v>
      </c>
      <c r="B138" s="6" t="s">
        <v>36</v>
      </c>
      <c r="C138" s="6">
        <v>23100</v>
      </c>
      <c r="D138" s="6" t="s">
        <v>212</v>
      </c>
      <c r="E138" s="6">
        <v>2200010</v>
      </c>
      <c r="F138" s="12">
        <v>1231002200010</v>
      </c>
      <c r="G138" s="6" t="str">
        <f t="shared" si="2"/>
        <v>2</v>
      </c>
      <c r="H138" s="6" t="s">
        <v>198</v>
      </c>
      <c r="I138" s="27">
        <v>500.08</v>
      </c>
    </row>
    <row r="139" spans="1:9" x14ac:dyDescent="0.25">
      <c r="A139" s="6">
        <v>1</v>
      </c>
      <c r="B139" s="6" t="s">
        <v>36</v>
      </c>
      <c r="C139" s="6">
        <v>23100</v>
      </c>
      <c r="D139" s="6" t="s">
        <v>212</v>
      </c>
      <c r="E139" s="6">
        <v>2220001</v>
      </c>
      <c r="F139" s="12">
        <v>1231002220001</v>
      </c>
      <c r="G139" s="6" t="str">
        <f t="shared" si="2"/>
        <v>2</v>
      </c>
      <c r="H139" s="6" t="s">
        <v>199</v>
      </c>
      <c r="I139" s="27">
        <v>960</v>
      </c>
    </row>
    <row r="140" spans="1:9" x14ac:dyDescent="0.25">
      <c r="A140" s="6">
        <v>1</v>
      </c>
      <c r="B140" s="6" t="s">
        <v>36</v>
      </c>
      <c r="C140" s="6">
        <v>23103</v>
      </c>
      <c r="D140" s="6" t="s">
        <v>213</v>
      </c>
      <c r="E140" s="6">
        <v>1300001</v>
      </c>
      <c r="F140" s="12">
        <v>1231031300001</v>
      </c>
      <c r="G140" s="6" t="str">
        <f t="shared" si="2"/>
        <v>1</v>
      </c>
      <c r="H140" s="6" t="s">
        <v>179</v>
      </c>
      <c r="I140" s="25">
        <v>41062.730000000003</v>
      </c>
    </row>
    <row r="141" spans="1:9" x14ac:dyDescent="0.25">
      <c r="A141" s="6">
        <v>1</v>
      </c>
      <c r="B141" s="6" t="s">
        <v>36</v>
      </c>
      <c r="C141" s="6">
        <v>23103</v>
      </c>
      <c r="D141" s="6" t="s">
        <v>213</v>
      </c>
      <c r="E141" s="6">
        <v>1300002</v>
      </c>
      <c r="F141" s="12">
        <v>1231031300002</v>
      </c>
      <c r="G141" s="6" t="str">
        <f t="shared" si="2"/>
        <v>1</v>
      </c>
      <c r="H141" s="6" t="s">
        <v>180</v>
      </c>
      <c r="I141" s="25">
        <v>8860.42</v>
      </c>
    </row>
    <row r="142" spans="1:9" x14ac:dyDescent="0.25">
      <c r="A142" s="6">
        <v>1</v>
      </c>
      <c r="B142" s="6" t="s">
        <v>36</v>
      </c>
      <c r="C142" s="6">
        <v>23103</v>
      </c>
      <c r="D142" s="6" t="s">
        <v>213</v>
      </c>
      <c r="E142" s="6">
        <v>1300201</v>
      </c>
      <c r="F142" s="12">
        <v>1231031300201</v>
      </c>
      <c r="G142" s="6" t="str">
        <f t="shared" si="2"/>
        <v>1</v>
      </c>
      <c r="H142" s="6" t="s">
        <v>182</v>
      </c>
      <c r="I142" s="25">
        <v>21540.12</v>
      </c>
    </row>
    <row r="143" spans="1:9" x14ac:dyDescent="0.25">
      <c r="A143" s="6">
        <v>1</v>
      </c>
      <c r="B143" s="6" t="s">
        <v>36</v>
      </c>
      <c r="C143" s="6">
        <v>23103</v>
      </c>
      <c r="D143" s="6" t="s">
        <v>213</v>
      </c>
      <c r="E143" s="6">
        <v>1300202</v>
      </c>
      <c r="F143" s="12">
        <v>1231031300202</v>
      </c>
      <c r="G143" s="6" t="str">
        <f t="shared" si="2"/>
        <v>1</v>
      </c>
      <c r="H143" s="6" t="s">
        <v>183</v>
      </c>
      <c r="I143" s="25">
        <v>20552.28</v>
      </c>
    </row>
    <row r="144" spans="1:9" x14ac:dyDescent="0.25">
      <c r="A144" s="6">
        <v>1</v>
      </c>
      <c r="B144" s="6" t="s">
        <v>36</v>
      </c>
      <c r="C144" s="6">
        <v>23103</v>
      </c>
      <c r="D144" s="6" t="s">
        <v>213</v>
      </c>
      <c r="E144" s="6">
        <v>1310001</v>
      </c>
      <c r="F144" s="12">
        <v>1231031310001</v>
      </c>
      <c r="G144" s="6" t="str">
        <f t="shared" si="2"/>
        <v>1</v>
      </c>
      <c r="H144" s="6" t="s">
        <v>184</v>
      </c>
      <c r="I144" s="25">
        <v>12119.24</v>
      </c>
    </row>
    <row r="145" spans="1:9" x14ac:dyDescent="0.25">
      <c r="A145" s="6">
        <v>1</v>
      </c>
      <c r="B145" s="6" t="s">
        <v>36</v>
      </c>
      <c r="C145" s="6">
        <v>23103</v>
      </c>
      <c r="D145" s="6" t="s">
        <v>213</v>
      </c>
      <c r="E145" s="6">
        <v>1310003</v>
      </c>
      <c r="F145" s="12">
        <v>1231031310003</v>
      </c>
      <c r="G145" s="6" t="str">
        <f t="shared" si="2"/>
        <v>1</v>
      </c>
      <c r="H145" s="6" t="s">
        <v>186</v>
      </c>
      <c r="I145" s="25">
        <v>6778.52</v>
      </c>
    </row>
    <row r="146" spans="1:9" x14ac:dyDescent="0.25">
      <c r="A146" s="6">
        <v>1</v>
      </c>
      <c r="B146" s="6" t="s">
        <v>36</v>
      </c>
      <c r="C146" s="6">
        <v>23103</v>
      </c>
      <c r="D146" s="6" t="s">
        <v>213</v>
      </c>
      <c r="E146" s="6">
        <v>1310004</v>
      </c>
      <c r="F146" s="12">
        <v>1231031310004</v>
      </c>
      <c r="G146" s="6" t="str">
        <f t="shared" si="2"/>
        <v>1</v>
      </c>
      <c r="H146" s="6" t="s">
        <v>187</v>
      </c>
      <c r="I146" s="25">
        <v>6454.28</v>
      </c>
    </row>
    <row r="147" spans="1:9" x14ac:dyDescent="0.25">
      <c r="A147" s="6">
        <v>1</v>
      </c>
      <c r="B147" s="6" t="s">
        <v>36</v>
      </c>
      <c r="C147" s="6">
        <v>23103</v>
      </c>
      <c r="D147" s="6" t="s">
        <v>213</v>
      </c>
      <c r="E147" s="6">
        <v>1600001</v>
      </c>
      <c r="F147" s="12">
        <v>1231031600001</v>
      </c>
      <c r="G147" s="6" t="str">
        <f t="shared" si="2"/>
        <v>1</v>
      </c>
      <c r="H147" s="6" t="s">
        <v>192</v>
      </c>
      <c r="I147" s="25">
        <v>37714.44</v>
      </c>
    </row>
    <row r="148" spans="1:9" x14ac:dyDescent="0.25">
      <c r="A148" s="6">
        <v>1</v>
      </c>
      <c r="B148" s="6" t="s">
        <v>36</v>
      </c>
      <c r="C148" s="6">
        <v>23103</v>
      </c>
      <c r="D148" s="6" t="s">
        <v>213</v>
      </c>
      <c r="E148" s="6">
        <v>2060001</v>
      </c>
      <c r="F148" s="12">
        <v>1231032060001</v>
      </c>
      <c r="G148" s="6" t="str">
        <f t="shared" si="2"/>
        <v>2</v>
      </c>
      <c r="H148" s="6" t="s">
        <v>194</v>
      </c>
      <c r="I148" s="27">
        <v>170.61</v>
      </c>
    </row>
    <row r="149" spans="1:9" x14ac:dyDescent="0.25">
      <c r="A149" s="6">
        <v>1</v>
      </c>
      <c r="B149" s="6" t="s">
        <v>36</v>
      </c>
      <c r="C149" s="6">
        <v>23103</v>
      </c>
      <c r="D149" s="6" t="s">
        <v>213</v>
      </c>
      <c r="E149" s="6">
        <v>2160001</v>
      </c>
      <c r="F149" s="12">
        <v>1231032160001</v>
      </c>
      <c r="G149" s="6" t="str">
        <f t="shared" si="2"/>
        <v>2</v>
      </c>
      <c r="H149" s="6" t="s">
        <v>195</v>
      </c>
      <c r="I149" s="27">
        <v>100</v>
      </c>
    </row>
    <row r="150" spans="1:9" x14ac:dyDescent="0.25">
      <c r="A150" s="6">
        <v>1</v>
      </c>
      <c r="B150" s="6" t="s">
        <v>36</v>
      </c>
      <c r="C150" s="6">
        <v>23103</v>
      </c>
      <c r="D150" s="6" t="s">
        <v>213</v>
      </c>
      <c r="E150" s="6">
        <v>2200200</v>
      </c>
      <c r="F150" s="12">
        <v>1231032200200</v>
      </c>
      <c r="G150" s="6" t="str">
        <f t="shared" si="2"/>
        <v>2</v>
      </c>
      <c r="H150" s="6" t="s">
        <v>196</v>
      </c>
      <c r="I150" s="27">
        <v>100</v>
      </c>
    </row>
    <row r="151" spans="1:9" x14ac:dyDescent="0.25">
      <c r="A151" s="6">
        <v>1</v>
      </c>
      <c r="B151" s="6" t="s">
        <v>36</v>
      </c>
      <c r="C151" s="6">
        <v>23103</v>
      </c>
      <c r="D151" s="6" t="s">
        <v>213</v>
      </c>
      <c r="E151" s="6">
        <v>2200010</v>
      </c>
      <c r="F151" s="12">
        <v>1231032200010</v>
      </c>
      <c r="G151" s="6" t="str">
        <f t="shared" si="2"/>
        <v>2</v>
      </c>
      <c r="H151" s="6" t="s">
        <v>198</v>
      </c>
      <c r="I151" s="27">
        <v>277.5</v>
      </c>
    </row>
    <row r="152" spans="1:9" x14ac:dyDescent="0.25">
      <c r="A152" s="6">
        <v>1</v>
      </c>
      <c r="B152" s="6" t="s">
        <v>36</v>
      </c>
      <c r="C152" s="6">
        <v>23103</v>
      </c>
      <c r="D152" s="6" t="s">
        <v>213</v>
      </c>
      <c r="E152" s="6">
        <v>2220001</v>
      </c>
      <c r="F152" s="12">
        <v>1231032220001</v>
      </c>
      <c r="G152" s="6" t="str">
        <f t="shared" si="2"/>
        <v>2</v>
      </c>
      <c r="H152" s="6" t="s">
        <v>199</v>
      </c>
      <c r="I152" s="27">
        <v>840</v>
      </c>
    </row>
    <row r="153" spans="1:9" x14ac:dyDescent="0.25">
      <c r="A153" s="6">
        <v>1</v>
      </c>
      <c r="B153" s="6" t="s">
        <v>36</v>
      </c>
      <c r="C153" s="6">
        <v>23104</v>
      </c>
      <c r="D153" s="6" t="s">
        <v>214</v>
      </c>
      <c r="E153" s="6">
        <v>2060001</v>
      </c>
      <c r="F153" s="12">
        <v>1231042060001</v>
      </c>
      <c r="G153" s="6" t="str">
        <f t="shared" si="2"/>
        <v>2</v>
      </c>
      <c r="H153" s="6" t="s">
        <v>194</v>
      </c>
      <c r="I153" s="27">
        <v>61.71</v>
      </c>
    </row>
    <row r="154" spans="1:9" x14ac:dyDescent="0.25">
      <c r="A154" s="6">
        <v>1</v>
      </c>
      <c r="B154" s="6" t="s">
        <v>36</v>
      </c>
      <c r="C154" s="6">
        <v>23104</v>
      </c>
      <c r="D154" s="6" t="s">
        <v>214</v>
      </c>
      <c r="E154" s="6">
        <v>2160001</v>
      </c>
      <c r="F154" s="12">
        <v>1231042160001</v>
      </c>
      <c r="G154" s="6" t="str">
        <f t="shared" si="2"/>
        <v>2</v>
      </c>
      <c r="H154" s="6" t="s">
        <v>195</v>
      </c>
      <c r="I154" s="27">
        <v>50</v>
      </c>
    </row>
    <row r="155" spans="1:9" x14ac:dyDescent="0.25">
      <c r="A155" s="6">
        <v>1</v>
      </c>
      <c r="B155" s="6" t="s">
        <v>36</v>
      </c>
      <c r="C155" s="6">
        <v>23104</v>
      </c>
      <c r="D155" s="6" t="s">
        <v>214</v>
      </c>
      <c r="E155" s="6">
        <v>2200200</v>
      </c>
      <c r="F155" s="12">
        <v>1231042200200</v>
      </c>
      <c r="G155" s="6" t="str">
        <f t="shared" si="2"/>
        <v>2</v>
      </c>
      <c r="H155" s="6" t="s">
        <v>196</v>
      </c>
      <c r="I155" s="27">
        <v>1000</v>
      </c>
    </row>
    <row r="156" spans="1:9" x14ac:dyDescent="0.25">
      <c r="A156" s="6">
        <v>1</v>
      </c>
      <c r="B156" s="6" t="s">
        <v>36</v>
      </c>
      <c r="C156" s="6">
        <v>23104</v>
      </c>
      <c r="D156" s="6" t="s">
        <v>214</v>
      </c>
      <c r="E156" s="6">
        <v>2200010</v>
      </c>
      <c r="F156" s="12">
        <v>1231042200010</v>
      </c>
      <c r="G156" s="6" t="str">
        <f t="shared" si="2"/>
        <v>2</v>
      </c>
      <c r="H156" s="6" t="s">
        <v>198</v>
      </c>
      <c r="I156" s="27">
        <v>14.52</v>
      </c>
    </row>
    <row r="157" spans="1:9" x14ac:dyDescent="0.25">
      <c r="A157" s="6">
        <v>1</v>
      </c>
      <c r="B157" s="6" t="s">
        <v>36</v>
      </c>
      <c r="C157" s="6">
        <v>23104</v>
      </c>
      <c r="D157" s="6" t="s">
        <v>214</v>
      </c>
      <c r="E157" s="6">
        <v>2220001</v>
      </c>
      <c r="F157" s="12">
        <v>1231042220001</v>
      </c>
      <c r="G157" s="6" t="str">
        <f t="shared" si="2"/>
        <v>2</v>
      </c>
      <c r="H157" s="6" t="s">
        <v>199</v>
      </c>
      <c r="I157" s="27">
        <v>600</v>
      </c>
    </row>
    <row r="158" spans="1:9" x14ac:dyDescent="0.25">
      <c r="A158" s="6">
        <v>1</v>
      </c>
      <c r="B158" s="6" t="s">
        <v>36</v>
      </c>
      <c r="C158" s="6">
        <v>23104</v>
      </c>
      <c r="D158" s="6" t="s">
        <v>214</v>
      </c>
      <c r="E158" s="6">
        <v>2279940</v>
      </c>
      <c r="F158" s="12">
        <v>1231042279940</v>
      </c>
      <c r="G158" s="6" t="str">
        <f t="shared" si="2"/>
        <v>2</v>
      </c>
      <c r="H158" s="6" t="s">
        <v>201</v>
      </c>
      <c r="I158" s="27">
        <v>3700</v>
      </c>
    </row>
    <row r="159" spans="1:9" x14ac:dyDescent="0.25">
      <c r="A159" s="6">
        <v>1</v>
      </c>
      <c r="B159" s="6" t="s">
        <v>36</v>
      </c>
      <c r="C159" s="6">
        <v>24100</v>
      </c>
      <c r="D159" s="6" t="s">
        <v>215</v>
      </c>
      <c r="E159" s="6">
        <v>1200301</v>
      </c>
      <c r="F159" s="12">
        <v>1241001200301</v>
      </c>
      <c r="G159" s="6" t="str">
        <f t="shared" si="2"/>
        <v>1</v>
      </c>
      <c r="H159" s="6" t="s">
        <v>174</v>
      </c>
      <c r="I159" s="25">
        <v>12119.24</v>
      </c>
    </row>
    <row r="160" spans="1:9" x14ac:dyDescent="0.25">
      <c r="A160" s="6">
        <v>1</v>
      </c>
      <c r="B160" s="6" t="s">
        <v>36</v>
      </c>
      <c r="C160" s="6">
        <v>24100</v>
      </c>
      <c r="D160" s="6" t="s">
        <v>215</v>
      </c>
      <c r="E160" s="6">
        <v>1210001</v>
      </c>
      <c r="F160" s="12">
        <v>1241001210001</v>
      </c>
      <c r="G160" s="6" t="str">
        <f t="shared" si="2"/>
        <v>1</v>
      </c>
      <c r="H160" s="6" t="s">
        <v>177</v>
      </c>
      <c r="I160" s="25">
        <v>6778.52</v>
      </c>
    </row>
    <row r="161" spans="1:9" x14ac:dyDescent="0.25">
      <c r="A161" s="6">
        <v>1</v>
      </c>
      <c r="B161" s="6" t="s">
        <v>36</v>
      </c>
      <c r="C161" s="6">
        <v>24100</v>
      </c>
      <c r="D161" s="6" t="s">
        <v>215</v>
      </c>
      <c r="E161" s="6">
        <v>1210101</v>
      </c>
      <c r="F161" s="12">
        <v>1241001210101</v>
      </c>
      <c r="G161" s="6" t="str">
        <f t="shared" si="2"/>
        <v>1</v>
      </c>
      <c r="H161" s="6" t="s">
        <v>178</v>
      </c>
      <c r="I161" s="25">
        <v>5265.82</v>
      </c>
    </row>
    <row r="162" spans="1:9" x14ac:dyDescent="0.25">
      <c r="A162" s="6">
        <v>1</v>
      </c>
      <c r="B162" s="6" t="s">
        <v>36</v>
      </c>
      <c r="C162" s="6">
        <v>24100</v>
      </c>
      <c r="D162" s="6" t="s">
        <v>215</v>
      </c>
      <c r="E162" s="6">
        <v>1300001</v>
      </c>
      <c r="F162" s="12">
        <v>1241001300001</v>
      </c>
      <c r="G162" s="6" t="str">
        <f t="shared" si="2"/>
        <v>1</v>
      </c>
      <c r="H162" s="6" t="s">
        <v>179</v>
      </c>
      <c r="I162" s="25">
        <v>17995.990000000002</v>
      </c>
    </row>
    <row r="163" spans="1:9" x14ac:dyDescent="0.25">
      <c r="A163" s="6">
        <v>1</v>
      </c>
      <c r="B163" s="6" t="s">
        <v>36</v>
      </c>
      <c r="C163" s="6">
        <v>24100</v>
      </c>
      <c r="D163" s="6" t="s">
        <v>215</v>
      </c>
      <c r="E163" s="6">
        <v>1300002</v>
      </c>
      <c r="F163" s="12">
        <v>1241001300002</v>
      </c>
      <c r="G163" s="6" t="str">
        <f t="shared" si="2"/>
        <v>1</v>
      </c>
      <c r="H163" s="6" t="s">
        <v>180</v>
      </c>
      <c r="I163" s="25">
        <v>6928</v>
      </c>
    </row>
    <row r="164" spans="1:9" x14ac:dyDescent="0.25">
      <c r="A164" s="6">
        <v>1</v>
      </c>
      <c r="B164" s="6" t="s">
        <v>36</v>
      </c>
      <c r="C164" s="6">
        <v>24100</v>
      </c>
      <c r="D164" s="6" t="s">
        <v>215</v>
      </c>
      <c r="E164" s="6">
        <v>1300201</v>
      </c>
      <c r="F164" s="12">
        <v>1241001300201</v>
      </c>
      <c r="G164" s="6" t="str">
        <f t="shared" si="2"/>
        <v>1</v>
      </c>
      <c r="H164" s="6" t="s">
        <v>182</v>
      </c>
      <c r="I164" s="25">
        <v>10008.18</v>
      </c>
    </row>
    <row r="165" spans="1:9" x14ac:dyDescent="0.25">
      <c r="A165" s="6">
        <v>1</v>
      </c>
      <c r="B165" s="6" t="s">
        <v>36</v>
      </c>
      <c r="C165" s="6">
        <v>24100</v>
      </c>
      <c r="D165" s="6" t="s">
        <v>215</v>
      </c>
      <c r="E165" s="6">
        <v>1300202</v>
      </c>
      <c r="F165" s="12">
        <v>1241001300202</v>
      </c>
      <c r="G165" s="6" t="str">
        <f t="shared" si="2"/>
        <v>1</v>
      </c>
      <c r="H165" s="6" t="s">
        <v>183</v>
      </c>
      <c r="I165" s="25">
        <v>8492.4</v>
      </c>
    </row>
    <row r="166" spans="1:9" x14ac:dyDescent="0.25">
      <c r="A166" s="6">
        <v>1</v>
      </c>
      <c r="B166" s="6" t="s">
        <v>36</v>
      </c>
      <c r="C166" s="6">
        <v>24100</v>
      </c>
      <c r="D166" s="6" t="s">
        <v>215</v>
      </c>
      <c r="E166" s="6">
        <v>1310001</v>
      </c>
      <c r="F166" s="12">
        <v>1241001310001</v>
      </c>
      <c r="G166" s="6" t="str">
        <f t="shared" si="2"/>
        <v>1</v>
      </c>
      <c r="H166" s="6" t="s">
        <v>184</v>
      </c>
      <c r="I166" s="25">
        <v>31648.5</v>
      </c>
    </row>
    <row r="167" spans="1:9" x14ac:dyDescent="0.25">
      <c r="A167" s="6">
        <v>1</v>
      </c>
      <c r="B167" s="6" t="s">
        <v>36</v>
      </c>
      <c r="C167" s="6">
        <v>24100</v>
      </c>
      <c r="D167" s="6" t="s">
        <v>215</v>
      </c>
      <c r="E167" s="6">
        <v>1310002</v>
      </c>
      <c r="F167" s="12">
        <v>1241001310002</v>
      </c>
      <c r="G167" s="6" t="str">
        <f t="shared" si="2"/>
        <v>1</v>
      </c>
      <c r="H167" s="6" t="s">
        <v>185</v>
      </c>
      <c r="I167" s="25">
        <v>3585.78</v>
      </c>
    </row>
    <row r="168" spans="1:9" x14ac:dyDescent="0.25">
      <c r="A168" s="6">
        <v>1</v>
      </c>
      <c r="B168" s="6" t="s">
        <v>36</v>
      </c>
      <c r="C168" s="6">
        <v>24100</v>
      </c>
      <c r="D168" s="6" t="s">
        <v>215</v>
      </c>
      <c r="E168" s="6">
        <v>1310003</v>
      </c>
      <c r="F168" s="12">
        <v>1241001310003</v>
      </c>
      <c r="G168" s="6" t="str">
        <f t="shared" si="2"/>
        <v>1</v>
      </c>
      <c r="H168" s="6" t="s">
        <v>186</v>
      </c>
      <c r="I168" s="25">
        <v>15098.72</v>
      </c>
    </row>
    <row r="169" spans="1:9" x14ac:dyDescent="0.25">
      <c r="A169" s="6">
        <v>1</v>
      </c>
      <c r="B169" s="6" t="s">
        <v>36</v>
      </c>
      <c r="C169" s="6">
        <v>24100</v>
      </c>
      <c r="D169" s="6" t="s">
        <v>215</v>
      </c>
      <c r="E169" s="6">
        <v>1310004</v>
      </c>
      <c r="F169" s="12">
        <v>1241001310004</v>
      </c>
      <c r="G169" s="6" t="str">
        <f t="shared" si="2"/>
        <v>1</v>
      </c>
      <c r="H169" s="6" t="s">
        <v>187</v>
      </c>
      <c r="I169" s="25">
        <v>12908.56</v>
      </c>
    </row>
    <row r="170" spans="1:9" x14ac:dyDescent="0.25">
      <c r="A170" s="6">
        <v>1</v>
      </c>
      <c r="B170" s="6" t="s">
        <v>36</v>
      </c>
      <c r="C170" s="6">
        <v>24100</v>
      </c>
      <c r="D170" s="6" t="s">
        <v>215</v>
      </c>
      <c r="E170" s="6">
        <v>1600001</v>
      </c>
      <c r="F170" s="12">
        <v>1241001600001</v>
      </c>
      <c r="G170" s="6" t="str">
        <f t="shared" si="2"/>
        <v>1</v>
      </c>
      <c r="H170" s="6" t="s">
        <v>192</v>
      </c>
      <c r="I170" s="25">
        <v>41993.37</v>
      </c>
    </row>
    <row r="171" spans="1:9" x14ac:dyDescent="0.25">
      <c r="A171" s="6">
        <v>1</v>
      </c>
      <c r="B171" s="6" t="s">
        <v>36</v>
      </c>
      <c r="C171" s="6">
        <v>24100</v>
      </c>
      <c r="D171" s="6" t="s">
        <v>215</v>
      </c>
      <c r="E171" s="6">
        <v>1620001</v>
      </c>
      <c r="F171" s="12">
        <v>1241001620001</v>
      </c>
      <c r="G171" s="6" t="str">
        <f t="shared" si="2"/>
        <v>1</v>
      </c>
      <c r="H171" s="6" t="s">
        <v>193</v>
      </c>
      <c r="I171" s="27">
        <v>300</v>
      </c>
    </row>
    <row r="172" spans="1:9" x14ac:dyDescent="0.25">
      <c r="A172" s="6">
        <v>1</v>
      </c>
      <c r="B172" s="6" t="s">
        <v>36</v>
      </c>
      <c r="C172" s="6">
        <v>24100</v>
      </c>
      <c r="D172" s="6" t="s">
        <v>215</v>
      </c>
      <c r="E172" s="6">
        <v>2060001</v>
      </c>
      <c r="F172" s="12">
        <v>1241002060001</v>
      </c>
      <c r="G172" s="6" t="str">
        <f t="shared" si="2"/>
        <v>2</v>
      </c>
      <c r="H172" s="6" t="s">
        <v>194</v>
      </c>
      <c r="I172" s="27">
        <v>829.09</v>
      </c>
    </row>
    <row r="173" spans="1:9" x14ac:dyDescent="0.25">
      <c r="A173" s="6">
        <v>1</v>
      </c>
      <c r="B173" s="6" t="s">
        <v>36</v>
      </c>
      <c r="C173" s="6">
        <v>24100</v>
      </c>
      <c r="D173" s="6" t="s">
        <v>215</v>
      </c>
      <c r="E173" s="6">
        <v>2160001</v>
      </c>
      <c r="F173" s="12">
        <v>1241002160001</v>
      </c>
      <c r="G173" s="6" t="str">
        <f t="shared" si="2"/>
        <v>2</v>
      </c>
      <c r="H173" s="6" t="s">
        <v>195</v>
      </c>
      <c r="I173" s="27">
        <v>300</v>
      </c>
    </row>
    <row r="174" spans="1:9" x14ac:dyDescent="0.25">
      <c r="A174" s="6">
        <v>1</v>
      </c>
      <c r="B174" s="6" t="s">
        <v>36</v>
      </c>
      <c r="C174" s="6">
        <v>24100</v>
      </c>
      <c r="D174" s="6" t="s">
        <v>215</v>
      </c>
      <c r="E174" s="6">
        <v>2200200</v>
      </c>
      <c r="F174" s="12">
        <v>1241002200200</v>
      </c>
      <c r="G174" s="6" t="str">
        <f t="shared" si="2"/>
        <v>2</v>
      </c>
      <c r="H174" s="6" t="s">
        <v>196</v>
      </c>
      <c r="I174" s="27">
        <v>400</v>
      </c>
    </row>
    <row r="175" spans="1:9" x14ac:dyDescent="0.25">
      <c r="A175" s="6">
        <v>1</v>
      </c>
      <c r="B175" s="6" t="s">
        <v>36</v>
      </c>
      <c r="C175" s="6">
        <v>24100</v>
      </c>
      <c r="D175" s="6" t="s">
        <v>215</v>
      </c>
      <c r="E175" s="6">
        <v>2200010</v>
      </c>
      <c r="F175" s="12">
        <v>1241002200010</v>
      </c>
      <c r="G175" s="6" t="str">
        <f t="shared" si="2"/>
        <v>2</v>
      </c>
      <c r="H175" s="6" t="s">
        <v>198</v>
      </c>
      <c r="I175" s="27">
        <v>846.02</v>
      </c>
    </row>
    <row r="176" spans="1:9" x14ac:dyDescent="0.25">
      <c r="A176" s="6">
        <v>1</v>
      </c>
      <c r="B176" s="6" t="s">
        <v>36</v>
      </c>
      <c r="C176" s="6">
        <v>24100</v>
      </c>
      <c r="D176" s="6" t="s">
        <v>215</v>
      </c>
      <c r="E176" s="6">
        <v>2220001</v>
      </c>
      <c r="F176" s="12">
        <v>1241002220001</v>
      </c>
      <c r="G176" s="6" t="str">
        <f t="shared" si="2"/>
        <v>2</v>
      </c>
      <c r="H176" s="6" t="s">
        <v>199</v>
      </c>
      <c r="I176" s="27">
        <v>1020</v>
      </c>
    </row>
    <row r="177" spans="1:9" x14ac:dyDescent="0.25">
      <c r="A177" s="6">
        <v>1</v>
      </c>
      <c r="B177" s="6" t="s">
        <v>36</v>
      </c>
      <c r="C177" s="6">
        <v>24100</v>
      </c>
      <c r="D177" s="6" t="s">
        <v>215</v>
      </c>
      <c r="E177" s="6">
        <v>2279926</v>
      </c>
      <c r="F177" s="12">
        <v>1241002279926</v>
      </c>
      <c r="G177" s="6" t="str">
        <f t="shared" si="2"/>
        <v>2</v>
      </c>
      <c r="H177" s="6" t="s">
        <v>216</v>
      </c>
      <c r="I177" s="27">
        <v>4400</v>
      </c>
    </row>
    <row r="178" spans="1:9" x14ac:dyDescent="0.25">
      <c r="A178" s="6">
        <v>1</v>
      </c>
      <c r="B178" s="6" t="s">
        <v>36</v>
      </c>
      <c r="C178" s="6">
        <v>24100</v>
      </c>
      <c r="D178" s="6" t="s">
        <v>215</v>
      </c>
      <c r="E178" s="6">
        <v>6360000</v>
      </c>
      <c r="F178" s="12">
        <v>1241006360000</v>
      </c>
      <c r="G178" s="6" t="str">
        <f t="shared" si="2"/>
        <v>6</v>
      </c>
      <c r="H178" s="6" t="s">
        <v>202</v>
      </c>
      <c r="I178" s="27">
        <v>1300</v>
      </c>
    </row>
    <row r="179" spans="1:9" x14ac:dyDescent="0.25">
      <c r="A179" s="6">
        <v>1</v>
      </c>
      <c r="B179" s="6" t="s">
        <v>36</v>
      </c>
      <c r="C179" s="6">
        <v>24104</v>
      </c>
      <c r="D179" s="6" t="s">
        <v>217</v>
      </c>
      <c r="E179" s="6">
        <v>2060001</v>
      </c>
      <c r="F179" s="12">
        <v>1241042060001</v>
      </c>
      <c r="G179" s="6" t="str">
        <f t="shared" si="2"/>
        <v>2</v>
      </c>
      <c r="H179" s="6" t="s">
        <v>218</v>
      </c>
      <c r="I179" s="27">
        <v>132.13</v>
      </c>
    </row>
    <row r="180" spans="1:9" x14ac:dyDescent="0.25">
      <c r="A180" s="6">
        <v>1</v>
      </c>
      <c r="B180" s="6" t="s">
        <v>36</v>
      </c>
      <c r="C180" s="6">
        <v>24104</v>
      </c>
      <c r="D180" s="6" t="s">
        <v>217</v>
      </c>
      <c r="E180" s="6">
        <v>2200010</v>
      </c>
      <c r="F180" s="12">
        <v>1241042200010</v>
      </c>
      <c r="G180" s="6" t="str">
        <f t="shared" si="2"/>
        <v>2</v>
      </c>
      <c r="H180" s="6" t="s">
        <v>219</v>
      </c>
      <c r="I180" s="27">
        <v>49.37</v>
      </c>
    </row>
    <row r="181" spans="1:9" x14ac:dyDescent="0.25">
      <c r="A181" s="6">
        <v>1</v>
      </c>
      <c r="B181" s="6" t="s">
        <v>36</v>
      </c>
      <c r="C181" s="6">
        <v>24104</v>
      </c>
      <c r="D181" s="6" t="s">
        <v>217</v>
      </c>
      <c r="E181" s="6">
        <v>2220001</v>
      </c>
      <c r="F181" s="12">
        <v>1241042220001</v>
      </c>
      <c r="G181" s="6" t="str">
        <f t="shared" si="2"/>
        <v>2</v>
      </c>
      <c r="H181" s="6" t="s">
        <v>199</v>
      </c>
      <c r="I181" s="27">
        <v>500</v>
      </c>
    </row>
    <row r="182" spans="1:9" x14ac:dyDescent="0.25">
      <c r="A182" s="6">
        <v>1</v>
      </c>
      <c r="B182" s="6" t="s">
        <v>36</v>
      </c>
      <c r="C182" s="6">
        <v>31100</v>
      </c>
      <c r="D182" s="6" t="s">
        <v>220</v>
      </c>
      <c r="E182" s="6">
        <v>1300001</v>
      </c>
      <c r="F182" s="12">
        <v>1311001300001</v>
      </c>
      <c r="G182" s="6" t="str">
        <f t="shared" si="2"/>
        <v>1</v>
      </c>
      <c r="H182" s="6" t="s">
        <v>179</v>
      </c>
      <c r="I182" s="25">
        <v>10337.73</v>
      </c>
    </row>
    <row r="183" spans="1:9" x14ac:dyDescent="0.25">
      <c r="A183" s="6">
        <v>1</v>
      </c>
      <c r="B183" s="6" t="s">
        <v>36</v>
      </c>
      <c r="C183" s="6">
        <v>31100</v>
      </c>
      <c r="D183" s="6" t="s">
        <v>220</v>
      </c>
      <c r="E183" s="6">
        <v>1300002</v>
      </c>
      <c r="F183" s="12">
        <v>1311001300002</v>
      </c>
      <c r="G183" s="6" t="str">
        <f t="shared" si="2"/>
        <v>1</v>
      </c>
      <c r="H183" s="6" t="s">
        <v>180</v>
      </c>
      <c r="I183" s="25">
        <v>756.84</v>
      </c>
    </row>
    <row r="184" spans="1:9" x14ac:dyDescent="0.25">
      <c r="A184" s="6">
        <v>1</v>
      </c>
      <c r="B184" s="6" t="s">
        <v>36</v>
      </c>
      <c r="C184" s="6">
        <v>31100</v>
      </c>
      <c r="D184" s="6" t="s">
        <v>220</v>
      </c>
      <c r="E184" s="6">
        <v>1300201</v>
      </c>
      <c r="F184" s="12">
        <v>1311001300201</v>
      </c>
      <c r="G184" s="6" t="str">
        <f t="shared" si="2"/>
        <v>1</v>
      </c>
      <c r="H184" s="6" t="s">
        <v>182</v>
      </c>
      <c r="I184" s="25">
        <v>5782</v>
      </c>
    </row>
    <row r="185" spans="1:9" x14ac:dyDescent="0.25">
      <c r="A185" s="6">
        <v>1</v>
      </c>
      <c r="B185" s="6" t="s">
        <v>36</v>
      </c>
      <c r="C185" s="6">
        <v>31100</v>
      </c>
      <c r="D185" s="6" t="s">
        <v>220</v>
      </c>
      <c r="E185" s="6">
        <v>1300202</v>
      </c>
      <c r="F185" s="12">
        <v>1311001300202</v>
      </c>
      <c r="G185" s="6" t="str">
        <f t="shared" si="2"/>
        <v>1</v>
      </c>
      <c r="H185" s="6" t="s">
        <v>183</v>
      </c>
      <c r="I185" s="25">
        <v>6664.56</v>
      </c>
    </row>
    <row r="186" spans="1:9" x14ac:dyDescent="0.25">
      <c r="A186" s="6">
        <v>1</v>
      </c>
      <c r="B186" s="6" t="s">
        <v>36</v>
      </c>
      <c r="C186" s="6">
        <v>31100</v>
      </c>
      <c r="D186" s="6" t="s">
        <v>220</v>
      </c>
      <c r="E186" s="6">
        <v>1600001</v>
      </c>
      <c r="F186" s="12">
        <v>1311001600001</v>
      </c>
      <c r="G186" s="6" t="str">
        <f t="shared" si="2"/>
        <v>1</v>
      </c>
      <c r="H186" s="6" t="s">
        <v>192</v>
      </c>
      <c r="I186" s="25">
        <v>7564.68</v>
      </c>
    </row>
    <row r="187" spans="1:9" x14ac:dyDescent="0.25">
      <c r="A187" s="6">
        <v>1</v>
      </c>
      <c r="B187" s="6" t="s">
        <v>36</v>
      </c>
      <c r="C187" s="6">
        <v>31100</v>
      </c>
      <c r="D187" s="6" t="s">
        <v>220</v>
      </c>
      <c r="E187" s="6">
        <v>2160001</v>
      </c>
      <c r="F187" s="12">
        <v>1311002160001</v>
      </c>
      <c r="G187" s="6" t="str">
        <f t="shared" si="2"/>
        <v>2</v>
      </c>
      <c r="H187" s="6" t="s">
        <v>195</v>
      </c>
      <c r="I187" s="27">
        <v>50</v>
      </c>
    </row>
    <row r="188" spans="1:9" x14ac:dyDescent="0.25">
      <c r="A188" s="6">
        <v>1</v>
      </c>
      <c r="B188" s="6" t="s">
        <v>36</v>
      </c>
      <c r="C188" s="6">
        <v>31100</v>
      </c>
      <c r="D188" s="6" t="s">
        <v>220</v>
      </c>
      <c r="E188" s="6">
        <v>2200200</v>
      </c>
      <c r="F188" s="12">
        <v>1311002200200</v>
      </c>
      <c r="G188" s="6" t="str">
        <f t="shared" si="2"/>
        <v>2</v>
      </c>
      <c r="H188" s="6" t="s">
        <v>196</v>
      </c>
      <c r="I188" s="27">
        <v>50</v>
      </c>
    </row>
    <row r="189" spans="1:9" x14ac:dyDescent="0.25">
      <c r="A189" s="6">
        <v>1</v>
      </c>
      <c r="B189" s="6" t="s">
        <v>36</v>
      </c>
      <c r="C189" s="6">
        <v>31100</v>
      </c>
      <c r="D189" s="6" t="s">
        <v>220</v>
      </c>
      <c r="E189" s="6">
        <v>2220001</v>
      </c>
      <c r="F189" s="12">
        <v>1311002220001</v>
      </c>
      <c r="G189" s="6" t="str">
        <f t="shared" si="2"/>
        <v>2</v>
      </c>
      <c r="H189" s="6" t="s">
        <v>199</v>
      </c>
      <c r="I189" s="27">
        <v>250</v>
      </c>
    </row>
    <row r="190" spans="1:9" x14ac:dyDescent="0.25">
      <c r="A190" s="6">
        <v>1</v>
      </c>
      <c r="B190" s="6" t="s">
        <v>36</v>
      </c>
      <c r="C190" s="6">
        <v>32000</v>
      </c>
      <c r="D190" s="6" t="s">
        <v>221</v>
      </c>
      <c r="E190" s="6">
        <v>1300001</v>
      </c>
      <c r="F190" s="12">
        <v>1320001300001</v>
      </c>
      <c r="G190" s="6" t="str">
        <f t="shared" si="2"/>
        <v>1</v>
      </c>
      <c r="H190" s="6" t="s">
        <v>179</v>
      </c>
      <c r="I190" s="25">
        <v>12119.24</v>
      </c>
    </row>
    <row r="191" spans="1:9" x14ac:dyDescent="0.25">
      <c r="A191" s="6">
        <v>1</v>
      </c>
      <c r="B191" s="6" t="s">
        <v>36</v>
      </c>
      <c r="C191" s="6">
        <v>32000</v>
      </c>
      <c r="D191" s="6" t="s">
        <v>221</v>
      </c>
      <c r="E191" s="6">
        <v>1300002</v>
      </c>
      <c r="F191" s="12">
        <v>1320001300002</v>
      </c>
      <c r="G191" s="6" t="str">
        <f t="shared" si="2"/>
        <v>1</v>
      </c>
      <c r="H191" s="6" t="s">
        <v>180</v>
      </c>
      <c r="I191" s="25">
        <v>2213.33</v>
      </c>
    </row>
    <row r="192" spans="1:9" x14ac:dyDescent="0.25">
      <c r="A192" s="6">
        <v>1</v>
      </c>
      <c r="B192" s="6" t="s">
        <v>36</v>
      </c>
      <c r="C192" s="6">
        <v>32000</v>
      </c>
      <c r="D192" s="6" t="s">
        <v>221</v>
      </c>
      <c r="E192" s="6">
        <v>1300201</v>
      </c>
      <c r="F192" s="12">
        <v>1320001300201</v>
      </c>
      <c r="G192" s="6" t="str">
        <f t="shared" si="2"/>
        <v>1</v>
      </c>
      <c r="H192" s="6" t="s">
        <v>182</v>
      </c>
      <c r="I192" s="25">
        <v>6778.52</v>
      </c>
    </row>
    <row r="193" spans="1:9" x14ac:dyDescent="0.25">
      <c r="A193" s="6">
        <v>1</v>
      </c>
      <c r="B193" s="6" t="s">
        <v>36</v>
      </c>
      <c r="C193" s="6">
        <v>32000</v>
      </c>
      <c r="D193" s="6" t="s">
        <v>221</v>
      </c>
      <c r="E193" s="6">
        <v>1300202</v>
      </c>
      <c r="F193" s="12">
        <v>1320001300202</v>
      </c>
      <c r="G193" s="6" t="str">
        <f t="shared" si="2"/>
        <v>1</v>
      </c>
      <c r="H193" s="6" t="s">
        <v>183</v>
      </c>
      <c r="I193" s="25">
        <v>6624.38</v>
      </c>
    </row>
    <row r="194" spans="1:9" x14ac:dyDescent="0.25">
      <c r="A194" s="6">
        <v>1</v>
      </c>
      <c r="B194" s="6" t="s">
        <v>36</v>
      </c>
      <c r="C194" s="6">
        <v>32000</v>
      </c>
      <c r="D194" s="6" t="s">
        <v>221</v>
      </c>
      <c r="E194" s="6">
        <v>1600001</v>
      </c>
      <c r="F194" s="12">
        <v>1320001600001</v>
      </c>
      <c r="G194" s="6" t="str">
        <f t="shared" si="2"/>
        <v>1</v>
      </c>
      <c r="H194" s="6" t="s">
        <v>192</v>
      </c>
      <c r="I194" s="25">
        <v>8913.9599999999991</v>
      </c>
    </row>
    <row r="195" spans="1:9" x14ac:dyDescent="0.25">
      <c r="A195" s="6">
        <v>1</v>
      </c>
      <c r="B195" s="6" t="s">
        <v>36</v>
      </c>
      <c r="C195" s="6">
        <v>32000</v>
      </c>
      <c r="D195" s="6" t="s">
        <v>221</v>
      </c>
      <c r="E195" s="6">
        <v>2060001</v>
      </c>
      <c r="F195" s="12">
        <v>1320002060001</v>
      </c>
      <c r="G195" s="6" t="str">
        <f t="shared" si="2"/>
        <v>2</v>
      </c>
      <c r="H195" s="6" t="s">
        <v>194</v>
      </c>
      <c r="I195" s="27">
        <v>170.61</v>
      </c>
    </row>
    <row r="196" spans="1:9" x14ac:dyDescent="0.25">
      <c r="A196" s="6">
        <v>1</v>
      </c>
      <c r="B196" s="6" t="s">
        <v>36</v>
      </c>
      <c r="C196" s="6">
        <v>32000</v>
      </c>
      <c r="D196" s="6" t="s">
        <v>221</v>
      </c>
      <c r="E196" s="6">
        <v>2160001</v>
      </c>
      <c r="F196" s="12">
        <v>1320002160001</v>
      </c>
      <c r="G196" s="6" t="str">
        <f t="shared" ref="G196:G259" si="3">MID(E196,1,1)</f>
        <v>2</v>
      </c>
      <c r="H196" s="6" t="s">
        <v>195</v>
      </c>
      <c r="I196" s="27">
        <v>50</v>
      </c>
    </row>
    <row r="197" spans="1:9" x14ac:dyDescent="0.25">
      <c r="A197" s="6">
        <v>1</v>
      </c>
      <c r="B197" s="6" t="s">
        <v>36</v>
      </c>
      <c r="C197" s="6">
        <v>32000</v>
      </c>
      <c r="D197" s="6" t="s">
        <v>221</v>
      </c>
      <c r="E197" s="6">
        <v>2200200</v>
      </c>
      <c r="F197" s="12">
        <v>1320002200200</v>
      </c>
      <c r="G197" s="6" t="str">
        <f t="shared" si="3"/>
        <v>2</v>
      </c>
      <c r="H197" s="6" t="s">
        <v>196</v>
      </c>
      <c r="I197" s="27">
        <v>50</v>
      </c>
    </row>
    <row r="198" spans="1:9" x14ac:dyDescent="0.25">
      <c r="A198" s="6">
        <v>1</v>
      </c>
      <c r="B198" s="6" t="s">
        <v>36</v>
      </c>
      <c r="C198" s="6">
        <v>32000</v>
      </c>
      <c r="D198" s="6" t="s">
        <v>221</v>
      </c>
      <c r="E198" s="6">
        <v>2200010</v>
      </c>
      <c r="F198" s="12">
        <v>1320002200010</v>
      </c>
      <c r="G198" s="6" t="str">
        <f t="shared" si="3"/>
        <v>2</v>
      </c>
      <c r="H198" s="6" t="s">
        <v>198</v>
      </c>
      <c r="I198" s="27">
        <v>277.31</v>
      </c>
    </row>
    <row r="199" spans="1:9" x14ac:dyDescent="0.25">
      <c r="A199" s="6">
        <v>1</v>
      </c>
      <c r="B199" s="6" t="s">
        <v>36</v>
      </c>
      <c r="C199" s="6">
        <v>32000</v>
      </c>
      <c r="D199" s="6" t="s">
        <v>221</v>
      </c>
      <c r="E199" s="6">
        <v>2220001</v>
      </c>
      <c r="F199" s="12">
        <v>1320002220001</v>
      </c>
      <c r="G199" s="6" t="str">
        <f t="shared" si="3"/>
        <v>2</v>
      </c>
      <c r="H199" s="6" t="s">
        <v>199</v>
      </c>
      <c r="I199" s="27">
        <v>660</v>
      </c>
    </row>
    <row r="200" spans="1:9" x14ac:dyDescent="0.25">
      <c r="A200" s="6">
        <v>1</v>
      </c>
      <c r="B200" s="6" t="s">
        <v>36</v>
      </c>
      <c r="C200" s="6">
        <v>32301</v>
      </c>
      <c r="D200" s="6" t="s">
        <v>222</v>
      </c>
      <c r="E200" s="6">
        <v>1300001</v>
      </c>
      <c r="F200" s="12">
        <v>1323011300001</v>
      </c>
      <c r="G200" s="6" t="str">
        <f t="shared" si="3"/>
        <v>1</v>
      </c>
      <c r="H200" s="6" t="s">
        <v>179</v>
      </c>
      <c r="I200" s="25">
        <v>9414.23</v>
      </c>
    </row>
    <row r="201" spans="1:9" x14ac:dyDescent="0.25">
      <c r="A201" s="6">
        <v>1</v>
      </c>
      <c r="B201" s="6" t="s">
        <v>36</v>
      </c>
      <c r="C201" s="6">
        <v>32301</v>
      </c>
      <c r="D201" s="6" t="s">
        <v>222</v>
      </c>
      <c r="E201" s="6">
        <v>1300002</v>
      </c>
      <c r="F201" s="12">
        <v>1323011300002</v>
      </c>
      <c r="G201" s="6" t="str">
        <f t="shared" si="3"/>
        <v>1</v>
      </c>
      <c r="H201" s="6" t="s">
        <v>180</v>
      </c>
      <c r="I201" s="25">
        <v>463.82</v>
      </c>
    </row>
    <row r="202" spans="1:9" x14ac:dyDescent="0.25">
      <c r="A202" s="6">
        <v>1</v>
      </c>
      <c r="B202" s="6" t="s">
        <v>36</v>
      </c>
      <c r="C202" s="6">
        <v>32301</v>
      </c>
      <c r="D202" s="6" t="s">
        <v>222</v>
      </c>
      <c r="E202" s="6">
        <v>1300201</v>
      </c>
      <c r="F202" s="12">
        <v>1323011300201</v>
      </c>
      <c r="G202" s="6" t="str">
        <f t="shared" si="3"/>
        <v>1</v>
      </c>
      <c r="H202" s="6" t="s">
        <v>182</v>
      </c>
      <c r="I202" s="25">
        <v>5237.26</v>
      </c>
    </row>
    <row r="203" spans="1:9" x14ac:dyDescent="0.25">
      <c r="A203" s="6">
        <v>1</v>
      </c>
      <c r="B203" s="6" t="s">
        <v>36</v>
      </c>
      <c r="C203" s="6">
        <v>32301</v>
      </c>
      <c r="D203" s="6" t="s">
        <v>222</v>
      </c>
      <c r="E203" s="6">
        <v>1300202</v>
      </c>
      <c r="F203" s="12">
        <v>1323011300202</v>
      </c>
      <c r="G203" s="6" t="str">
        <f t="shared" si="3"/>
        <v>1</v>
      </c>
      <c r="H203" s="6" t="s">
        <v>183</v>
      </c>
      <c r="I203" s="25">
        <v>4756.08</v>
      </c>
    </row>
    <row r="204" spans="1:9" x14ac:dyDescent="0.25">
      <c r="A204" s="6">
        <v>1</v>
      </c>
      <c r="B204" s="6" t="s">
        <v>36</v>
      </c>
      <c r="C204" s="6">
        <v>32301</v>
      </c>
      <c r="D204" s="6" t="s">
        <v>222</v>
      </c>
      <c r="E204" s="6">
        <v>1600001</v>
      </c>
      <c r="F204" s="12">
        <v>1323011600001</v>
      </c>
      <c r="G204" s="6" t="str">
        <f t="shared" si="3"/>
        <v>1</v>
      </c>
      <c r="H204" s="6" t="s">
        <v>192</v>
      </c>
      <c r="I204" s="25">
        <v>6385.56</v>
      </c>
    </row>
    <row r="205" spans="1:9" x14ac:dyDescent="0.25">
      <c r="A205" s="6">
        <v>1</v>
      </c>
      <c r="B205" s="6" t="s">
        <v>36</v>
      </c>
      <c r="C205" s="6">
        <v>32301</v>
      </c>
      <c r="D205" s="6" t="s">
        <v>222</v>
      </c>
      <c r="E205" s="6">
        <v>2220001</v>
      </c>
      <c r="F205" s="12">
        <v>1323012220001</v>
      </c>
      <c r="G205" s="6" t="str">
        <f t="shared" si="3"/>
        <v>2</v>
      </c>
      <c r="H205" s="6" t="s">
        <v>199</v>
      </c>
      <c r="I205" s="27">
        <v>2500</v>
      </c>
    </row>
    <row r="206" spans="1:9" x14ac:dyDescent="0.25">
      <c r="A206" s="6">
        <v>1</v>
      </c>
      <c r="B206" s="6" t="s">
        <v>36</v>
      </c>
      <c r="C206" s="6">
        <v>32302</v>
      </c>
      <c r="D206" s="6" t="s">
        <v>223</v>
      </c>
      <c r="E206" s="6">
        <v>1300001</v>
      </c>
      <c r="F206" s="12">
        <v>1323021300001</v>
      </c>
      <c r="G206" s="6" t="str">
        <f t="shared" si="3"/>
        <v>1</v>
      </c>
      <c r="H206" s="6" t="s">
        <v>179</v>
      </c>
      <c r="I206" s="25">
        <v>9414.23</v>
      </c>
    </row>
    <row r="207" spans="1:9" x14ac:dyDescent="0.25">
      <c r="A207" s="6">
        <v>1</v>
      </c>
      <c r="B207" s="6" t="s">
        <v>36</v>
      </c>
      <c r="C207" s="6">
        <v>32302</v>
      </c>
      <c r="D207" s="6" t="s">
        <v>223</v>
      </c>
      <c r="E207" s="6">
        <v>1300002</v>
      </c>
      <c r="F207" s="12">
        <v>1323021300002</v>
      </c>
      <c r="G207" s="6" t="str">
        <f t="shared" si="3"/>
        <v>1</v>
      </c>
      <c r="H207" s="6" t="s">
        <v>180</v>
      </c>
      <c r="I207" s="25">
        <v>231.84</v>
      </c>
    </row>
    <row r="208" spans="1:9" x14ac:dyDescent="0.25">
      <c r="A208" s="6">
        <v>1</v>
      </c>
      <c r="B208" s="6" t="s">
        <v>36</v>
      </c>
      <c r="C208" s="6">
        <v>32302</v>
      </c>
      <c r="D208" s="6" t="s">
        <v>223</v>
      </c>
      <c r="E208" s="6">
        <v>1300201</v>
      </c>
      <c r="F208" s="12">
        <v>1323021300201</v>
      </c>
      <c r="G208" s="6" t="str">
        <f t="shared" si="3"/>
        <v>1</v>
      </c>
      <c r="H208" s="6" t="s">
        <v>182</v>
      </c>
      <c r="I208" s="25">
        <v>5237.26</v>
      </c>
    </row>
    <row r="209" spans="1:9" x14ac:dyDescent="0.25">
      <c r="A209" s="6">
        <v>1</v>
      </c>
      <c r="B209" s="6" t="s">
        <v>36</v>
      </c>
      <c r="C209" s="6">
        <v>32302</v>
      </c>
      <c r="D209" s="6" t="s">
        <v>223</v>
      </c>
      <c r="E209" s="6">
        <v>1300202</v>
      </c>
      <c r="F209" s="12">
        <v>1323021300202</v>
      </c>
      <c r="G209" s="6" t="str">
        <f t="shared" si="3"/>
        <v>1</v>
      </c>
      <c r="H209" s="6" t="s">
        <v>183</v>
      </c>
      <c r="I209" s="25">
        <v>4756.08</v>
      </c>
    </row>
    <row r="210" spans="1:9" x14ac:dyDescent="0.25">
      <c r="A210" s="6">
        <v>1</v>
      </c>
      <c r="B210" s="6" t="s">
        <v>36</v>
      </c>
      <c r="C210" s="6">
        <v>32302</v>
      </c>
      <c r="D210" s="6" t="s">
        <v>223</v>
      </c>
      <c r="E210" s="6">
        <v>1600001</v>
      </c>
      <c r="F210" s="12">
        <v>1323021600001</v>
      </c>
      <c r="G210" s="6" t="str">
        <f t="shared" si="3"/>
        <v>1</v>
      </c>
      <c r="H210" s="6" t="s">
        <v>192</v>
      </c>
      <c r="I210" s="25">
        <v>6311.04</v>
      </c>
    </row>
    <row r="211" spans="1:9" x14ac:dyDescent="0.25">
      <c r="A211" s="6">
        <v>1</v>
      </c>
      <c r="B211" s="6" t="s">
        <v>36</v>
      </c>
      <c r="C211" s="6">
        <v>32302</v>
      </c>
      <c r="D211" s="6" t="s">
        <v>223</v>
      </c>
      <c r="E211" s="6">
        <v>2220001</v>
      </c>
      <c r="F211" s="12">
        <v>1323022220001</v>
      </c>
      <c r="G211" s="6" t="str">
        <f t="shared" si="3"/>
        <v>2</v>
      </c>
      <c r="H211" s="6" t="s">
        <v>199</v>
      </c>
      <c r="I211" s="27">
        <v>3000</v>
      </c>
    </row>
    <row r="212" spans="1:9" x14ac:dyDescent="0.25">
      <c r="A212" s="6">
        <v>1</v>
      </c>
      <c r="B212" s="6" t="s">
        <v>36</v>
      </c>
      <c r="C212" s="6">
        <v>32303</v>
      </c>
      <c r="D212" s="6" t="s">
        <v>224</v>
      </c>
      <c r="E212" s="6">
        <v>1300001</v>
      </c>
      <c r="F212" s="12">
        <v>1323031300001</v>
      </c>
      <c r="G212" s="6" t="str">
        <f t="shared" si="3"/>
        <v>1</v>
      </c>
      <c r="H212" s="6" t="s">
        <v>179</v>
      </c>
      <c r="I212" s="25">
        <v>9414.23</v>
      </c>
    </row>
    <row r="213" spans="1:9" x14ac:dyDescent="0.25">
      <c r="A213" s="6">
        <v>1</v>
      </c>
      <c r="B213" s="6" t="s">
        <v>36</v>
      </c>
      <c r="C213" s="6">
        <v>32303</v>
      </c>
      <c r="D213" s="6" t="s">
        <v>224</v>
      </c>
      <c r="E213" s="6">
        <v>1300002</v>
      </c>
      <c r="F213" s="12">
        <v>1323031300002</v>
      </c>
      <c r="G213" s="6" t="str">
        <f t="shared" si="3"/>
        <v>1</v>
      </c>
      <c r="H213" s="6" t="s">
        <v>180</v>
      </c>
      <c r="I213" s="25">
        <v>132.47999999999999</v>
      </c>
    </row>
    <row r="214" spans="1:9" x14ac:dyDescent="0.25">
      <c r="A214" s="6">
        <v>1</v>
      </c>
      <c r="B214" s="6" t="s">
        <v>36</v>
      </c>
      <c r="C214" s="6">
        <v>32303</v>
      </c>
      <c r="D214" s="6" t="s">
        <v>224</v>
      </c>
      <c r="E214" s="6">
        <v>1300201</v>
      </c>
      <c r="F214" s="12">
        <v>1323031300201</v>
      </c>
      <c r="G214" s="6" t="str">
        <f t="shared" si="3"/>
        <v>1</v>
      </c>
      <c r="H214" s="6" t="s">
        <v>182</v>
      </c>
      <c r="I214" s="25">
        <v>5237.26</v>
      </c>
    </row>
    <row r="215" spans="1:9" x14ac:dyDescent="0.25">
      <c r="A215" s="6">
        <v>1</v>
      </c>
      <c r="B215" s="6" t="s">
        <v>36</v>
      </c>
      <c r="C215" s="6">
        <v>32303</v>
      </c>
      <c r="D215" s="6" t="s">
        <v>224</v>
      </c>
      <c r="E215" s="6">
        <v>1300202</v>
      </c>
      <c r="F215" s="12">
        <v>1323031300202</v>
      </c>
      <c r="G215" s="6" t="str">
        <f t="shared" si="3"/>
        <v>1</v>
      </c>
      <c r="H215" s="6" t="s">
        <v>183</v>
      </c>
      <c r="I215" s="25">
        <v>4756.08</v>
      </c>
    </row>
    <row r="216" spans="1:9" x14ac:dyDescent="0.25">
      <c r="A216" s="6">
        <v>1</v>
      </c>
      <c r="B216" s="6" t="s">
        <v>36</v>
      </c>
      <c r="C216" s="6">
        <v>32303</v>
      </c>
      <c r="D216" s="6" t="s">
        <v>224</v>
      </c>
      <c r="E216" s="6">
        <v>1600001</v>
      </c>
      <c r="F216" s="12">
        <v>1323031600001</v>
      </c>
      <c r="G216" s="6" t="str">
        <f t="shared" si="3"/>
        <v>1</v>
      </c>
      <c r="H216" s="6" t="s">
        <v>192</v>
      </c>
      <c r="I216" s="25">
        <v>6279.99</v>
      </c>
    </row>
    <row r="217" spans="1:9" x14ac:dyDescent="0.25">
      <c r="A217" s="6">
        <v>1</v>
      </c>
      <c r="B217" s="6" t="s">
        <v>36</v>
      </c>
      <c r="C217" s="6">
        <v>32303</v>
      </c>
      <c r="D217" s="6" t="s">
        <v>224</v>
      </c>
      <c r="E217" s="6">
        <v>2220001</v>
      </c>
      <c r="F217" s="12">
        <v>1323032220001</v>
      </c>
      <c r="G217" s="6" t="str">
        <f t="shared" si="3"/>
        <v>2</v>
      </c>
      <c r="H217" s="6" t="s">
        <v>199</v>
      </c>
      <c r="I217" s="27">
        <v>350</v>
      </c>
    </row>
    <row r="218" spans="1:9" x14ac:dyDescent="0.25">
      <c r="A218" s="6">
        <v>1</v>
      </c>
      <c r="B218" s="6" t="s">
        <v>36</v>
      </c>
      <c r="C218" s="6">
        <v>32304</v>
      </c>
      <c r="D218" s="6" t="s">
        <v>225</v>
      </c>
      <c r="E218" s="6">
        <v>1300001</v>
      </c>
      <c r="F218" s="12">
        <v>1323041300001</v>
      </c>
      <c r="G218" s="6" t="str">
        <f t="shared" si="3"/>
        <v>1</v>
      </c>
      <c r="H218" s="6" t="s">
        <v>179</v>
      </c>
      <c r="I218" s="25">
        <v>86343.32</v>
      </c>
    </row>
    <row r="219" spans="1:9" x14ac:dyDescent="0.25">
      <c r="A219" s="6">
        <v>1</v>
      </c>
      <c r="B219" s="6" t="s">
        <v>36</v>
      </c>
      <c r="C219" s="6">
        <v>32304</v>
      </c>
      <c r="D219" s="6" t="s">
        <v>225</v>
      </c>
      <c r="E219" s="6">
        <v>1300002</v>
      </c>
      <c r="F219" s="12">
        <v>1323041300002</v>
      </c>
      <c r="G219" s="6" t="str">
        <f t="shared" si="3"/>
        <v>1</v>
      </c>
      <c r="H219" s="6" t="s">
        <v>180</v>
      </c>
      <c r="I219" s="25">
        <v>27170.02</v>
      </c>
    </row>
    <row r="220" spans="1:9" x14ac:dyDescent="0.25">
      <c r="A220" s="6">
        <v>1</v>
      </c>
      <c r="B220" s="6" t="s">
        <v>36</v>
      </c>
      <c r="C220" s="6">
        <v>32304</v>
      </c>
      <c r="D220" s="6" t="s">
        <v>225</v>
      </c>
      <c r="E220" s="6">
        <v>1300201</v>
      </c>
      <c r="F220" s="12">
        <v>1323041300201</v>
      </c>
      <c r="G220" s="6" t="str">
        <f t="shared" si="3"/>
        <v>1</v>
      </c>
      <c r="H220" s="6" t="s">
        <v>182</v>
      </c>
      <c r="I220" s="25">
        <v>46026.32</v>
      </c>
    </row>
    <row r="221" spans="1:9" x14ac:dyDescent="0.25">
      <c r="A221" s="6">
        <v>1</v>
      </c>
      <c r="B221" s="6" t="s">
        <v>36</v>
      </c>
      <c r="C221" s="6">
        <v>32304</v>
      </c>
      <c r="D221" s="6" t="s">
        <v>225</v>
      </c>
      <c r="E221" s="6">
        <v>1300202</v>
      </c>
      <c r="F221" s="12">
        <v>1323041300202</v>
      </c>
      <c r="G221" s="6" t="str">
        <f t="shared" si="3"/>
        <v>1</v>
      </c>
      <c r="H221" s="6" t="s">
        <v>183</v>
      </c>
      <c r="I221" s="25">
        <v>39907.629999999997</v>
      </c>
    </row>
    <row r="222" spans="1:9" x14ac:dyDescent="0.25">
      <c r="A222" s="6">
        <v>1</v>
      </c>
      <c r="B222" s="6" t="s">
        <v>36</v>
      </c>
      <c r="C222" s="6">
        <v>32304</v>
      </c>
      <c r="D222" s="6" t="s">
        <v>225</v>
      </c>
      <c r="E222" s="6">
        <v>1310001</v>
      </c>
      <c r="F222" s="12">
        <v>1323041310001</v>
      </c>
      <c r="G222" s="6" t="str">
        <f t="shared" si="3"/>
        <v>1</v>
      </c>
      <c r="H222" s="6" t="s">
        <v>184</v>
      </c>
      <c r="I222" s="25">
        <v>38782.07</v>
      </c>
    </row>
    <row r="223" spans="1:9" x14ac:dyDescent="0.25">
      <c r="A223" s="6">
        <v>1</v>
      </c>
      <c r="B223" s="6" t="s">
        <v>36</v>
      </c>
      <c r="C223" s="6">
        <v>32304</v>
      </c>
      <c r="D223" s="6" t="s">
        <v>225</v>
      </c>
      <c r="E223" s="6">
        <v>1310002</v>
      </c>
      <c r="F223" s="12">
        <v>1323041310002</v>
      </c>
      <c r="G223" s="6" t="str">
        <f t="shared" si="3"/>
        <v>1</v>
      </c>
      <c r="H223" s="6" t="s">
        <v>185</v>
      </c>
      <c r="I223" s="25">
        <v>1917.56</v>
      </c>
    </row>
    <row r="224" spans="1:9" x14ac:dyDescent="0.25">
      <c r="A224" s="6">
        <v>1</v>
      </c>
      <c r="B224" s="6" t="s">
        <v>36</v>
      </c>
      <c r="C224" s="6">
        <v>32304</v>
      </c>
      <c r="D224" s="6" t="s">
        <v>225</v>
      </c>
      <c r="E224" s="6">
        <v>1310003</v>
      </c>
      <c r="F224" s="12">
        <v>1323041310003</v>
      </c>
      <c r="G224" s="6" t="str">
        <f t="shared" si="3"/>
        <v>1</v>
      </c>
      <c r="H224" s="6" t="s">
        <v>186</v>
      </c>
      <c r="I224" s="25">
        <v>21691.19</v>
      </c>
    </row>
    <row r="225" spans="1:9" x14ac:dyDescent="0.25">
      <c r="A225" s="6">
        <v>1</v>
      </c>
      <c r="B225" s="6" t="s">
        <v>36</v>
      </c>
      <c r="C225" s="6">
        <v>32304</v>
      </c>
      <c r="D225" s="6" t="s">
        <v>225</v>
      </c>
      <c r="E225" s="6">
        <v>1310004</v>
      </c>
      <c r="F225" s="12">
        <v>1323041310004</v>
      </c>
      <c r="G225" s="6" t="str">
        <f t="shared" si="3"/>
        <v>1</v>
      </c>
      <c r="H225" s="6" t="s">
        <v>187</v>
      </c>
      <c r="I225" s="25">
        <v>17936.97</v>
      </c>
    </row>
    <row r="226" spans="1:9" x14ac:dyDescent="0.25">
      <c r="A226" s="6">
        <v>1</v>
      </c>
      <c r="B226" s="6" t="s">
        <v>36</v>
      </c>
      <c r="C226" s="6">
        <v>32304</v>
      </c>
      <c r="D226" s="6" t="s">
        <v>225</v>
      </c>
      <c r="E226" s="6">
        <v>1600001</v>
      </c>
      <c r="F226" s="12">
        <v>1323041600001</v>
      </c>
      <c r="G226" s="6" t="str">
        <f t="shared" si="3"/>
        <v>1</v>
      </c>
      <c r="H226" s="6" t="s">
        <v>192</v>
      </c>
      <c r="I226" s="25">
        <v>94161.87</v>
      </c>
    </row>
    <row r="227" spans="1:9" x14ac:dyDescent="0.25">
      <c r="A227" s="6">
        <v>1</v>
      </c>
      <c r="B227" s="6" t="s">
        <v>36</v>
      </c>
      <c r="C227" s="6">
        <v>32304</v>
      </c>
      <c r="D227" s="6" t="s">
        <v>225</v>
      </c>
      <c r="E227" s="6">
        <v>1620001</v>
      </c>
      <c r="F227" s="12">
        <v>1323041620001</v>
      </c>
      <c r="G227" s="6" t="str">
        <f t="shared" si="3"/>
        <v>1</v>
      </c>
      <c r="H227" s="6" t="s">
        <v>193</v>
      </c>
      <c r="I227" s="27">
        <v>500</v>
      </c>
    </row>
    <row r="228" spans="1:9" x14ac:dyDescent="0.25">
      <c r="A228" s="6">
        <v>1</v>
      </c>
      <c r="B228" s="6" t="s">
        <v>36</v>
      </c>
      <c r="C228" s="6">
        <v>32304</v>
      </c>
      <c r="D228" s="6" t="s">
        <v>225</v>
      </c>
      <c r="E228" s="6">
        <v>2060001</v>
      </c>
      <c r="F228" s="12">
        <v>1323042060001</v>
      </c>
      <c r="G228" s="6" t="str">
        <f t="shared" si="3"/>
        <v>2</v>
      </c>
      <c r="H228" s="6" t="s">
        <v>194</v>
      </c>
      <c r="I228" s="27">
        <v>170.61</v>
      </c>
    </row>
    <row r="229" spans="1:9" x14ac:dyDescent="0.25">
      <c r="A229" s="6">
        <v>1</v>
      </c>
      <c r="B229" s="6" t="s">
        <v>36</v>
      </c>
      <c r="C229" s="6">
        <v>32304</v>
      </c>
      <c r="D229" s="6" t="s">
        <v>225</v>
      </c>
      <c r="E229" s="6">
        <v>2160001</v>
      </c>
      <c r="F229" s="12">
        <v>1323042160001</v>
      </c>
      <c r="G229" s="6" t="str">
        <f t="shared" si="3"/>
        <v>2</v>
      </c>
      <c r="H229" s="6" t="s">
        <v>195</v>
      </c>
      <c r="I229" s="27">
        <v>50</v>
      </c>
    </row>
    <row r="230" spans="1:9" x14ac:dyDescent="0.25">
      <c r="A230" s="6">
        <v>1</v>
      </c>
      <c r="B230" s="6" t="s">
        <v>36</v>
      </c>
      <c r="C230" s="6">
        <v>32304</v>
      </c>
      <c r="D230" s="6" t="s">
        <v>225</v>
      </c>
      <c r="E230" s="6">
        <v>2200200</v>
      </c>
      <c r="F230" s="12">
        <v>1323042200200</v>
      </c>
      <c r="G230" s="6" t="str">
        <f t="shared" si="3"/>
        <v>2</v>
      </c>
      <c r="H230" s="6" t="s">
        <v>196</v>
      </c>
      <c r="I230" s="27">
        <v>100</v>
      </c>
    </row>
    <row r="231" spans="1:9" x14ac:dyDescent="0.25">
      <c r="A231" s="6">
        <v>1</v>
      </c>
      <c r="B231" s="6" t="s">
        <v>36</v>
      </c>
      <c r="C231" s="6">
        <v>32304</v>
      </c>
      <c r="D231" s="6" t="s">
        <v>225</v>
      </c>
      <c r="E231" s="6">
        <v>2200010</v>
      </c>
      <c r="F231" s="12">
        <v>1323042200010</v>
      </c>
      <c r="G231" s="6" t="str">
        <f t="shared" si="3"/>
        <v>2</v>
      </c>
      <c r="H231" s="6" t="s">
        <v>198</v>
      </c>
      <c r="I231" s="27">
        <v>153.79</v>
      </c>
    </row>
    <row r="232" spans="1:9" x14ac:dyDescent="0.25">
      <c r="A232" s="6">
        <v>1</v>
      </c>
      <c r="B232" s="6" t="s">
        <v>36</v>
      </c>
      <c r="C232" s="6">
        <v>32304</v>
      </c>
      <c r="D232" s="6" t="s">
        <v>225</v>
      </c>
      <c r="E232" s="6">
        <v>2220001</v>
      </c>
      <c r="F232" s="12">
        <v>1323042220001</v>
      </c>
      <c r="G232" s="6" t="str">
        <f t="shared" si="3"/>
        <v>2</v>
      </c>
      <c r="H232" s="6" t="s">
        <v>199</v>
      </c>
      <c r="I232" s="27">
        <v>840</v>
      </c>
    </row>
    <row r="233" spans="1:9" x14ac:dyDescent="0.25">
      <c r="A233" s="6">
        <v>1</v>
      </c>
      <c r="B233" s="6" t="s">
        <v>36</v>
      </c>
      <c r="C233" s="6">
        <v>32305</v>
      </c>
      <c r="D233" s="6" t="s">
        <v>226</v>
      </c>
      <c r="E233" s="6">
        <v>1300001</v>
      </c>
      <c r="F233" s="12">
        <v>1323051300001</v>
      </c>
      <c r="G233" s="6" t="str">
        <f t="shared" si="3"/>
        <v>1</v>
      </c>
      <c r="H233" s="6" t="s">
        <v>179</v>
      </c>
      <c r="I233" s="25">
        <v>105456.95</v>
      </c>
    </row>
    <row r="234" spans="1:9" x14ac:dyDescent="0.25">
      <c r="A234" s="6">
        <v>1</v>
      </c>
      <c r="B234" s="6" t="s">
        <v>36</v>
      </c>
      <c r="C234" s="6">
        <v>32305</v>
      </c>
      <c r="D234" s="6" t="s">
        <v>226</v>
      </c>
      <c r="E234" s="6">
        <v>1300002</v>
      </c>
      <c r="F234" s="12">
        <v>1323051300002</v>
      </c>
      <c r="G234" s="6" t="str">
        <f t="shared" si="3"/>
        <v>1</v>
      </c>
      <c r="H234" s="6" t="s">
        <v>180</v>
      </c>
      <c r="I234" s="25">
        <v>26590.58</v>
      </c>
    </row>
    <row r="235" spans="1:9" x14ac:dyDescent="0.25">
      <c r="A235" s="6">
        <v>1</v>
      </c>
      <c r="B235" s="6" t="s">
        <v>36</v>
      </c>
      <c r="C235" s="6">
        <v>32305</v>
      </c>
      <c r="D235" s="6" t="s">
        <v>226</v>
      </c>
      <c r="E235" s="6">
        <v>1300201</v>
      </c>
      <c r="F235" s="12">
        <v>1323051300201</v>
      </c>
      <c r="G235" s="6" t="str">
        <f t="shared" si="3"/>
        <v>1</v>
      </c>
      <c r="H235" s="6" t="s">
        <v>182</v>
      </c>
      <c r="I235" s="25">
        <v>56974.54</v>
      </c>
    </row>
    <row r="236" spans="1:9" x14ac:dyDescent="0.25">
      <c r="A236" s="6">
        <v>1</v>
      </c>
      <c r="B236" s="6" t="s">
        <v>36</v>
      </c>
      <c r="C236" s="6">
        <v>32305</v>
      </c>
      <c r="D236" s="6" t="s">
        <v>226</v>
      </c>
      <c r="E236" s="6">
        <v>1300202</v>
      </c>
      <c r="F236" s="12">
        <v>1323051300202</v>
      </c>
      <c r="G236" s="6" t="str">
        <f t="shared" si="3"/>
        <v>1</v>
      </c>
      <c r="H236" s="6" t="s">
        <v>183</v>
      </c>
      <c r="I236" s="25">
        <v>50617.14</v>
      </c>
    </row>
    <row r="237" spans="1:9" x14ac:dyDescent="0.25">
      <c r="A237" s="6">
        <v>1</v>
      </c>
      <c r="B237" s="6" t="s">
        <v>36</v>
      </c>
      <c r="C237" s="6">
        <v>32305</v>
      </c>
      <c r="D237" s="6" t="s">
        <v>226</v>
      </c>
      <c r="E237" s="6">
        <v>1310001</v>
      </c>
      <c r="F237" s="12">
        <v>1323051310001</v>
      </c>
      <c r="G237" s="6" t="str">
        <f t="shared" si="3"/>
        <v>1</v>
      </c>
      <c r="H237" s="6" t="s">
        <v>184</v>
      </c>
      <c r="I237" s="25">
        <v>27740.29</v>
      </c>
    </row>
    <row r="238" spans="1:9" x14ac:dyDescent="0.25">
      <c r="A238" s="6">
        <v>1</v>
      </c>
      <c r="B238" s="6" t="s">
        <v>36</v>
      </c>
      <c r="C238" s="6">
        <v>32305</v>
      </c>
      <c r="D238" s="6" t="s">
        <v>226</v>
      </c>
      <c r="E238" s="6">
        <v>1310002</v>
      </c>
      <c r="F238" s="12">
        <v>1323051310002</v>
      </c>
      <c r="G238" s="6" t="str">
        <f t="shared" si="3"/>
        <v>1</v>
      </c>
      <c r="H238" s="6" t="s">
        <v>185</v>
      </c>
      <c r="I238" s="25">
        <v>143.22</v>
      </c>
    </row>
    <row r="239" spans="1:9" x14ac:dyDescent="0.25">
      <c r="A239" s="6">
        <v>1</v>
      </c>
      <c r="B239" s="6" t="s">
        <v>36</v>
      </c>
      <c r="C239" s="6">
        <v>32305</v>
      </c>
      <c r="D239" s="6" t="s">
        <v>226</v>
      </c>
      <c r="E239" s="6">
        <v>1310003</v>
      </c>
      <c r="F239" s="12">
        <v>1323051310003</v>
      </c>
      <c r="G239" s="6" t="str">
        <f t="shared" si="3"/>
        <v>1</v>
      </c>
      <c r="H239" s="6" t="s">
        <v>186</v>
      </c>
      <c r="I239" s="25">
        <v>15515.17</v>
      </c>
    </row>
    <row r="240" spans="1:9" x14ac:dyDescent="0.25">
      <c r="A240" s="6">
        <v>1</v>
      </c>
      <c r="B240" s="6" t="s">
        <v>36</v>
      </c>
      <c r="C240" s="6">
        <v>32305</v>
      </c>
      <c r="D240" s="6" t="s">
        <v>226</v>
      </c>
      <c r="E240" s="6">
        <v>1310004</v>
      </c>
      <c r="F240" s="12">
        <v>1323051310004</v>
      </c>
      <c r="G240" s="6" t="str">
        <f t="shared" si="3"/>
        <v>1</v>
      </c>
      <c r="H240" s="6" t="s">
        <v>187</v>
      </c>
      <c r="I240" s="25">
        <v>12829.87</v>
      </c>
    </row>
    <row r="241" spans="1:9" x14ac:dyDescent="0.25">
      <c r="A241" s="6">
        <v>1</v>
      </c>
      <c r="B241" s="6" t="s">
        <v>36</v>
      </c>
      <c r="C241" s="6">
        <v>32305</v>
      </c>
      <c r="D241" s="6" t="s">
        <v>226</v>
      </c>
      <c r="E241" s="6">
        <v>1600001</v>
      </c>
      <c r="F241" s="12">
        <v>1323051600001</v>
      </c>
      <c r="G241" s="6" t="str">
        <f t="shared" si="3"/>
        <v>1</v>
      </c>
      <c r="H241" s="6" t="s">
        <v>192</v>
      </c>
      <c r="I241" s="25">
        <v>95071.84</v>
      </c>
    </row>
    <row r="242" spans="1:9" x14ac:dyDescent="0.25">
      <c r="A242" s="6">
        <v>1</v>
      </c>
      <c r="B242" s="6" t="s">
        <v>36</v>
      </c>
      <c r="C242" s="6">
        <v>32305</v>
      </c>
      <c r="D242" s="6" t="s">
        <v>226</v>
      </c>
      <c r="E242" s="6">
        <v>1620001</v>
      </c>
      <c r="F242" s="12">
        <v>1323051620001</v>
      </c>
      <c r="G242" s="6" t="str">
        <f t="shared" si="3"/>
        <v>1</v>
      </c>
      <c r="H242" s="6" t="s">
        <v>193</v>
      </c>
      <c r="I242" s="27">
        <v>500</v>
      </c>
    </row>
    <row r="243" spans="1:9" x14ac:dyDescent="0.25">
      <c r="A243" s="6">
        <v>1</v>
      </c>
      <c r="B243" s="6" t="s">
        <v>36</v>
      </c>
      <c r="C243" s="6">
        <v>32305</v>
      </c>
      <c r="D243" s="6" t="s">
        <v>226</v>
      </c>
      <c r="E243" s="6">
        <v>2060001</v>
      </c>
      <c r="F243" s="12">
        <v>1323052060001</v>
      </c>
      <c r="G243" s="6" t="str">
        <f t="shared" si="3"/>
        <v>2</v>
      </c>
      <c r="H243" s="6" t="s">
        <v>194</v>
      </c>
      <c r="I243" s="27">
        <v>232.32</v>
      </c>
    </row>
    <row r="244" spans="1:9" x14ac:dyDescent="0.25">
      <c r="A244" s="6">
        <v>1</v>
      </c>
      <c r="B244" s="6" t="s">
        <v>36</v>
      </c>
      <c r="C244" s="6">
        <v>32305</v>
      </c>
      <c r="D244" s="6" t="s">
        <v>226</v>
      </c>
      <c r="E244" s="6">
        <v>2160001</v>
      </c>
      <c r="F244" s="12">
        <v>1323052160001</v>
      </c>
      <c r="G244" s="6" t="str">
        <f t="shared" si="3"/>
        <v>2</v>
      </c>
      <c r="H244" s="6" t="s">
        <v>195</v>
      </c>
      <c r="I244" s="27">
        <v>50</v>
      </c>
    </row>
    <row r="245" spans="1:9" x14ac:dyDescent="0.25">
      <c r="A245" s="6">
        <v>1</v>
      </c>
      <c r="B245" s="6" t="s">
        <v>36</v>
      </c>
      <c r="C245" s="6">
        <v>32305</v>
      </c>
      <c r="D245" s="6" t="s">
        <v>226</v>
      </c>
      <c r="E245" s="6">
        <v>2200200</v>
      </c>
      <c r="F245" s="12">
        <v>1323052200200</v>
      </c>
      <c r="G245" s="6" t="str">
        <f t="shared" si="3"/>
        <v>2</v>
      </c>
      <c r="H245" s="6" t="s">
        <v>196</v>
      </c>
      <c r="I245" s="27">
        <v>100</v>
      </c>
    </row>
    <row r="246" spans="1:9" x14ac:dyDescent="0.25">
      <c r="A246" s="6">
        <v>1</v>
      </c>
      <c r="B246" s="6" t="s">
        <v>36</v>
      </c>
      <c r="C246" s="6">
        <v>32305</v>
      </c>
      <c r="D246" s="6" t="s">
        <v>226</v>
      </c>
      <c r="E246" s="6">
        <v>2200010</v>
      </c>
      <c r="F246" s="12">
        <v>1323052200010</v>
      </c>
      <c r="G246" s="6" t="str">
        <f t="shared" si="3"/>
        <v>2</v>
      </c>
      <c r="H246" s="6" t="s">
        <v>198</v>
      </c>
      <c r="I246" s="27">
        <v>283.42</v>
      </c>
    </row>
    <row r="247" spans="1:9" x14ac:dyDescent="0.25">
      <c r="A247" s="6">
        <v>1</v>
      </c>
      <c r="B247" s="6" t="s">
        <v>36</v>
      </c>
      <c r="C247" s="6">
        <v>32305</v>
      </c>
      <c r="D247" s="6" t="s">
        <v>226</v>
      </c>
      <c r="E247" s="6">
        <v>2220001</v>
      </c>
      <c r="F247" s="12">
        <v>1323052220001</v>
      </c>
      <c r="G247" s="6" t="str">
        <f t="shared" si="3"/>
        <v>2</v>
      </c>
      <c r="H247" s="6" t="s">
        <v>199</v>
      </c>
      <c r="I247" s="27">
        <v>840</v>
      </c>
    </row>
    <row r="248" spans="1:9" x14ac:dyDescent="0.25">
      <c r="A248" s="6">
        <v>1</v>
      </c>
      <c r="B248" s="6" t="s">
        <v>36</v>
      </c>
      <c r="C248" s="6">
        <v>32305</v>
      </c>
      <c r="D248" s="6" t="s">
        <v>226</v>
      </c>
      <c r="E248" s="6">
        <v>6360000</v>
      </c>
      <c r="F248" s="12">
        <v>1323056360000</v>
      </c>
      <c r="G248" s="6" t="str">
        <f t="shared" si="3"/>
        <v>6</v>
      </c>
      <c r="H248" s="6" t="s">
        <v>202</v>
      </c>
      <c r="I248" s="27">
        <v>1300</v>
      </c>
    </row>
    <row r="249" spans="1:9" x14ac:dyDescent="0.25">
      <c r="A249" s="6">
        <v>1</v>
      </c>
      <c r="B249" s="6" t="s">
        <v>36</v>
      </c>
      <c r="C249" s="6">
        <v>32600</v>
      </c>
      <c r="D249" s="6" t="s">
        <v>227</v>
      </c>
      <c r="E249" s="6">
        <v>1300001</v>
      </c>
      <c r="F249" s="12">
        <v>1326001300001</v>
      </c>
      <c r="G249" s="6" t="str">
        <f t="shared" si="3"/>
        <v>1</v>
      </c>
      <c r="H249" s="6" t="s">
        <v>179</v>
      </c>
      <c r="I249" s="25">
        <v>175232.21</v>
      </c>
    </row>
    <row r="250" spans="1:9" x14ac:dyDescent="0.25">
      <c r="A250" s="6">
        <v>1</v>
      </c>
      <c r="B250" s="6" t="s">
        <v>36</v>
      </c>
      <c r="C250" s="6">
        <v>32600</v>
      </c>
      <c r="D250" s="6" t="s">
        <v>227</v>
      </c>
      <c r="E250" s="6">
        <v>1300002</v>
      </c>
      <c r="F250" s="12">
        <v>1326001300002</v>
      </c>
      <c r="G250" s="6" t="str">
        <f t="shared" si="3"/>
        <v>1</v>
      </c>
      <c r="H250" s="6" t="s">
        <v>180</v>
      </c>
      <c r="I250" s="25">
        <v>40898.83</v>
      </c>
    </row>
    <row r="251" spans="1:9" x14ac:dyDescent="0.25">
      <c r="A251" s="6">
        <v>1</v>
      </c>
      <c r="B251" s="6" t="s">
        <v>36</v>
      </c>
      <c r="C251" s="6">
        <v>32600</v>
      </c>
      <c r="D251" s="6" t="s">
        <v>227</v>
      </c>
      <c r="E251" s="6">
        <v>1300201</v>
      </c>
      <c r="F251" s="12">
        <v>1326001300201</v>
      </c>
      <c r="G251" s="6" t="str">
        <f t="shared" si="3"/>
        <v>1</v>
      </c>
      <c r="H251" s="6" t="s">
        <v>182</v>
      </c>
      <c r="I251" s="25">
        <v>86019.78</v>
      </c>
    </row>
    <row r="252" spans="1:9" x14ac:dyDescent="0.25">
      <c r="A252" s="6">
        <v>1</v>
      </c>
      <c r="B252" s="6" t="s">
        <v>36</v>
      </c>
      <c r="C252" s="6">
        <v>32600</v>
      </c>
      <c r="D252" s="6" t="s">
        <v>227</v>
      </c>
      <c r="E252" s="6">
        <v>1300202</v>
      </c>
      <c r="F252" s="12">
        <v>1326001300202</v>
      </c>
      <c r="G252" s="6" t="str">
        <f t="shared" si="3"/>
        <v>1</v>
      </c>
      <c r="H252" s="6" t="s">
        <v>183</v>
      </c>
      <c r="I252" s="25">
        <v>71260.7</v>
      </c>
    </row>
    <row r="253" spans="1:9" x14ac:dyDescent="0.25">
      <c r="A253" s="6">
        <v>1</v>
      </c>
      <c r="B253" s="6" t="s">
        <v>36</v>
      </c>
      <c r="C253" s="6">
        <v>32600</v>
      </c>
      <c r="D253" s="6" t="s">
        <v>227</v>
      </c>
      <c r="E253" s="6">
        <v>1310001</v>
      </c>
      <c r="F253" s="12">
        <v>1326001310001</v>
      </c>
      <c r="G253" s="6" t="str">
        <f t="shared" si="3"/>
        <v>1</v>
      </c>
      <c r="H253" s="6" t="s">
        <v>184</v>
      </c>
      <c r="I253" s="25">
        <v>79222.81</v>
      </c>
    </row>
    <row r="254" spans="1:9" x14ac:dyDescent="0.25">
      <c r="A254" s="6">
        <v>1</v>
      </c>
      <c r="B254" s="6" t="s">
        <v>36</v>
      </c>
      <c r="C254" s="6">
        <v>32600</v>
      </c>
      <c r="D254" s="6" t="s">
        <v>227</v>
      </c>
      <c r="E254" s="6">
        <v>1310002</v>
      </c>
      <c r="F254" s="12">
        <v>1326001310002</v>
      </c>
      <c r="G254" s="6" t="str">
        <f t="shared" si="3"/>
        <v>1</v>
      </c>
      <c r="H254" s="6" t="s">
        <v>185</v>
      </c>
      <c r="I254" s="25">
        <v>4794.8999999999996</v>
      </c>
    </row>
    <row r="255" spans="1:9" x14ac:dyDescent="0.25">
      <c r="A255" s="6">
        <v>1</v>
      </c>
      <c r="B255" s="6" t="s">
        <v>36</v>
      </c>
      <c r="C255" s="6">
        <v>32600</v>
      </c>
      <c r="D255" s="6" t="s">
        <v>227</v>
      </c>
      <c r="E255" s="6">
        <v>1310003</v>
      </c>
      <c r="F255" s="12">
        <v>1326001310003</v>
      </c>
      <c r="G255" s="6" t="str">
        <f t="shared" si="3"/>
        <v>1</v>
      </c>
      <c r="H255" s="6" t="s">
        <v>186</v>
      </c>
      <c r="I255" s="25">
        <v>37794.870000000003</v>
      </c>
    </row>
    <row r="256" spans="1:9" x14ac:dyDescent="0.25">
      <c r="A256" s="6">
        <v>1</v>
      </c>
      <c r="B256" s="6" t="s">
        <v>36</v>
      </c>
      <c r="C256" s="6">
        <v>32600</v>
      </c>
      <c r="D256" s="6" t="s">
        <v>227</v>
      </c>
      <c r="E256" s="6">
        <v>1310004</v>
      </c>
      <c r="F256" s="12">
        <v>1326001310004</v>
      </c>
      <c r="G256" s="6" t="str">
        <f t="shared" si="3"/>
        <v>1</v>
      </c>
      <c r="H256" s="6" t="s">
        <v>187</v>
      </c>
      <c r="I256" s="25">
        <v>27685.33</v>
      </c>
    </row>
    <row r="257" spans="1:9" x14ac:dyDescent="0.25">
      <c r="A257" s="6">
        <v>1</v>
      </c>
      <c r="B257" s="6" t="s">
        <v>36</v>
      </c>
      <c r="C257" s="6">
        <v>32600</v>
      </c>
      <c r="D257" s="6" t="s">
        <v>227</v>
      </c>
      <c r="E257" s="6">
        <v>1600001</v>
      </c>
      <c r="F257" s="12">
        <v>1326001600001</v>
      </c>
      <c r="G257" s="6" t="str">
        <f t="shared" si="3"/>
        <v>1</v>
      </c>
      <c r="H257" s="6" t="s">
        <v>192</v>
      </c>
      <c r="I257" s="25">
        <v>168037.73</v>
      </c>
    </row>
    <row r="258" spans="1:9" x14ac:dyDescent="0.25">
      <c r="A258" s="6">
        <v>1</v>
      </c>
      <c r="B258" s="6" t="s">
        <v>36</v>
      </c>
      <c r="C258" s="6">
        <v>32600</v>
      </c>
      <c r="D258" s="6" t="s">
        <v>227</v>
      </c>
      <c r="E258" s="6">
        <v>2060001</v>
      </c>
      <c r="F258" s="12">
        <v>1326002060001</v>
      </c>
      <c r="G258" s="6" t="str">
        <f t="shared" si="3"/>
        <v>2</v>
      </c>
      <c r="H258" s="6" t="s">
        <v>194</v>
      </c>
      <c r="I258" s="27">
        <v>624.36</v>
      </c>
    </row>
    <row r="259" spans="1:9" x14ac:dyDescent="0.25">
      <c r="A259" s="6">
        <v>1</v>
      </c>
      <c r="B259" s="6" t="s">
        <v>36</v>
      </c>
      <c r="C259" s="6">
        <v>32600</v>
      </c>
      <c r="D259" s="6" t="s">
        <v>227</v>
      </c>
      <c r="E259" s="6">
        <v>2160001</v>
      </c>
      <c r="F259" s="12">
        <v>1326002160001</v>
      </c>
      <c r="G259" s="6" t="str">
        <f t="shared" si="3"/>
        <v>2</v>
      </c>
      <c r="H259" s="6" t="s">
        <v>195</v>
      </c>
      <c r="I259" s="27">
        <v>200</v>
      </c>
    </row>
    <row r="260" spans="1:9" x14ac:dyDescent="0.25">
      <c r="A260" s="6">
        <v>1</v>
      </c>
      <c r="B260" s="6" t="s">
        <v>36</v>
      </c>
      <c r="C260" s="6">
        <v>32600</v>
      </c>
      <c r="D260" s="6" t="s">
        <v>227</v>
      </c>
      <c r="E260" s="6">
        <v>2200200</v>
      </c>
      <c r="F260" s="12">
        <v>1326002200200</v>
      </c>
      <c r="G260" s="6" t="str">
        <f t="shared" ref="G260:G323" si="4">MID(E260,1,1)</f>
        <v>2</v>
      </c>
      <c r="H260" s="6" t="s">
        <v>196</v>
      </c>
      <c r="I260" s="27">
        <v>100</v>
      </c>
    </row>
    <row r="261" spans="1:9" x14ac:dyDescent="0.25">
      <c r="A261" s="6">
        <v>1</v>
      </c>
      <c r="B261" s="6" t="s">
        <v>36</v>
      </c>
      <c r="C261" s="6">
        <v>32600</v>
      </c>
      <c r="D261" s="6" t="s">
        <v>227</v>
      </c>
      <c r="E261" s="6">
        <v>2200010</v>
      </c>
      <c r="F261" s="12">
        <v>1326002200010</v>
      </c>
      <c r="G261" s="6" t="str">
        <f t="shared" si="4"/>
        <v>2</v>
      </c>
      <c r="H261" s="6" t="s">
        <v>198</v>
      </c>
      <c r="I261" s="27">
        <v>183.68</v>
      </c>
    </row>
    <row r="262" spans="1:9" x14ac:dyDescent="0.25">
      <c r="A262" s="6">
        <v>1</v>
      </c>
      <c r="B262" s="6" t="s">
        <v>36</v>
      </c>
      <c r="C262" s="6">
        <v>32600</v>
      </c>
      <c r="D262" s="6" t="s">
        <v>227</v>
      </c>
      <c r="E262" s="6">
        <v>2220001</v>
      </c>
      <c r="F262" s="12">
        <v>1326002220001</v>
      </c>
      <c r="G262" s="6" t="str">
        <f t="shared" si="4"/>
        <v>2</v>
      </c>
      <c r="H262" s="6" t="s">
        <v>199</v>
      </c>
      <c r="I262" s="27">
        <v>650</v>
      </c>
    </row>
    <row r="263" spans="1:9" x14ac:dyDescent="0.25">
      <c r="A263" s="6">
        <v>1</v>
      </c>
      <c r="B263" s="6" t="s">
        <v>36</v>
      </c>
      <c r="C263" s="6">
        <v>32600</v>
      </c>
      <c r="D263" s="6" t="s">
        <v>227</v>
      </c>
      <c r="E263" s="6">
        <v>6360000</v>
      </c>
      <c r="F263" s="12">
        <v>1326006360000</v>
      </c>
      <c r="G263" s="6" t="str">
        <f t="shared" si="4"/>
        <v>6</v>
      </c>
      <c r="H263" s="6" t="s">
        <v>202</v>
      </c>
      <c r="I263" s="27">
        <v>1300</v>
      </c>
    </row>
    <row r="264" spans="1:9" x14ac:dyDescent="0.25">
      <c r="A264" s="6">
        <v>1</v>
      </c>
      <c r="B264" s="6" t="s">
        <v>36</v>
      </c>
      <c r="C264" s="6">
        <v>32601</v>
      </c>
      <c r="D264" s="6" t="s">
        <v>228</v>
      </c>
      <c r="E264" s="6">
        <v>1300001</v>
      </c>
      <c r="F264" s="12">
        <v>1326011300001</v>
      </c>
      <c r="G264" s="6" t="str">
        <f t="shared" si="4"/>
        <v>1</v>
      </c>
      <c r="H264" s="6" t="s">
        <v>179</v>
      </c>
      <c r="I264" s="25">
        <v>12119.24</v>
      </c>
    </row>
    <row r="265" spans="1:9" x14ac:dyDescent="0.25">
      <c r="A265" s="6">
        <v>1</v>
      </c>
      <c r="B265" s="6" t="s">
        <v>36</v>
      </c>
      <c r="C265" s="6">
        <v>32601</v>
      </c>
      <c r="D265" s="6" t="s">
        <v>228</v>
      </c>
      <c r="E265" s="6">
        <v>1300002</v>
      </c>
      <c r="F265" s="12">
        <v>1326011300002</v>
      </c>
      <c r="G265" s="6" t="str">
        <f t="shared" si="4"/>
        <v>1</v>
      </c>
      <c r="H265" s="6" t="s">
        <v>180</v>
      </c>
      <c r="I265" s="25">
        <v>3433.29</v>
      </c>
    </row>
    <row r="266" spans="1:9" x14ac:dyDescent="0.25">
      <c r="A266" s="6">
        <v>1</v>
      </c>
      <c r="B266" s="6" t="s">
        <v>36</v>
      </c>
      <c r="C266" s="6">
        <v>32601</v>
      </c>
      <c r="D266" s="6" t="s">
        <v>228</v>
      </c>
      <c r="E266" s="6">
        <v>1300201</v>
      </c>
      <c r="F266" s="12">
        <v>1326011300201</v>
      </c>
      <c r="G266" s="6" t="str">
        <f t="shared" si="4"/>
        <v>1</v>
      </c>
      <c r="H266" s="6" t="s">
        <v>182</v>
      </c>
      <c r="I266" s="25">
        <v>6008.24</v>
      </c>
    </row>
    <row r="267" spans="1:9" x14ac:dyDescent="0.25">
      <c r="A267" s="6">
        <v>1</v>
      </c>
      <c r="B267" s="6" t="s">
        <v>36</v>
      </c>
      <c r="C267" s="6">
        <v>32601</v>
      </c>
      <c r="D267" s="6" t="s">
        <v>228</v>
      </c>
      <c r="E267" s="6">
        <v>1300202</v>
      </c>
      <c r="F267" s="12">
        <v>1326011300202</v>
      </c>
      <c r="G267" s="6" t="str">
        <f t="shared" si="4"/>
        <v>1</v>
      </c>
      <c r="H267" s="6" t="s">
        <v>183</v>
      </c>
      <c r="I267" s="25">
        <v>4925.62</v>
      </c>
    </row>
    <row r="268" spans="1:9" x14ac:dyDescent="0.25">
      <c r="A268" s="6">
        <v>1</v>
      </c>
      <c r="B268" s="6" t="s">
        <v>36</v>
      </c>
      <c r="C268" s="6">
        <v>32601</v>
      </c>
      <c r="D268" s="6" t="s">
        <v>228</v>
      </c>
      <c r="E268" s="6">
        <v>1600001</v>
      </c>
      <c r="F268" s="12">
        <v>1326011600001</v>
      </c>
      <c r="G268" s="6" t="str">
        <f t="shared" si="4"/>
        <v>1</v>
      </c>
      <c r="H268" s="6" t="s">
        <v>192</v>
      </c>
      <c r="I268" s="25">
        <v>8512.56</v>
      </c>
    </row>
    <row r="269" spans="1:9" x14ac:dyDescent="0.25">
      <c r="A269" s="6">
        <v>1</v>
      </c>
      <c r="B269" s="6" t="s">
        <v>36</v>
      </c>
      <c r="C269" s="6">
        <v>32601</v>
      </c>
      <c r="D269" s="6" t="s">
        <v>228</v>
      </c>
      <c r="E269" s="6">
        <v>2060001</v>
      </c>
      <c r="F269" s="12">
        <v>1326012060001</v>
      </c>
      <c r="G269" s="6" t="str">
        <f t="shared" si="4"/>
        <v>2</v>
      </c>
      <c r="H269" s="6" t="s">
        <v>194</v>
      </c>
      <c r="I269" s="27">
        <v>132.13</v>
      </c>
    </row>
    <row r="270" spans="1:9" x14ac:dyDescent="0.25">
      <c r="A270" s="6">
        <v>1</v>
      </c>
      <c r="B270" s="6" t="s">
        <v>36</v>
      </c>
      <c r="C270" s="6">
        <v>32601</v>
      </c>
      <c r="D270" s="6" t="s">
        <v>228</v>
      </c>
      <c r="E270" s="6">
        <v>2160001</v>
      </c>
      <c r="F270" s="12">
        <v>1326012160001</v>
      </c>
      <c r="G270" s="6" t="str">
        <f t="shared" si="4"/>
        <v>2</v>
      </c>
      <c r="H270" s="6" t="s">
        <v>195</v>
      </c>
      <c r="I270" s="27">
        <v>400</v>
      </c>
    </row>
    <row r="271" spans="1:9" x14ac:dyDescent="0.25">
      <c r="A271" s="6">
        <v>1</v>
      </c>
      <c r="B271" s="6" t="s">
        <v>36</v>
      </c>
      <c r="C271" s="6">
        <v>32601</v>
      </c>
      <c r="D271" s="6" t="s">
        <v>228</v>
      </c>
      <c r="E271" s="6">
        <v>2200200</v>
      </c>
      <c r="F271" s="12">
        <v>1326012200200</v>
      </c>
      <c r="G271" s="6" t="str">
        <f t="shared" si="4"/>
        <v>2</v>
      </c>
      <c r="H271" s="6" t="s">
        <v>196</v>
      </c>
      <c r="I271" s="27">
        <v>200</v>
      </c>
    </row>
    <row r="272" spans="1:9" x14ac:dyDescent="0.25">
      <c r="A272" s="6">
        <v>1</v>
      </c>
      <c r="B272" s="6" t="s">
        <v>36</v>
      </c>
      <c r="C272" s="6">
        <v>32601</v>
      </c>
      <c r="D272" s="6" t="s">
        <v>228</v>
      </c>
      <c r="E272" s="6">
        <v>2200010</v>
      </c>
      <c r="F272" s="12">
        <v>1326012200010</v>
      </c>
      <c r="G272" s="6" t="str">
        <f t="shared" si="4"/>
        <v>2</v>
      </c>
      <c r="H272" s="6" t="s">
        <v>198</v>
      </c>
      <c r="I272" s="27">
        <v>36.85</v>
      </c>
    </row>
    <row r="273" spans="1:9" x14ac:dyDescent="0.25">
      <c r="A273" s="6">
        <v>1</v>
      </c>
      <c r="B273" s="6" t="s">
        <v>36</v>
      </c>
      <c r="C273" s="6">
        <v>32601</v>
      </c>
      <c r="D273" s="6" t="s">
        <v>228</v>
      </c>
      <c r="E273" s="6">
        <v>2220001</v>
      </c>
      <c r="F273" s="12">
        <v>1326012220001</v>
      </c>
      <c r="G273" s="6" t="str">
        <f t="shared" si="4"/>
        <v>2</v>
      </c>
      <c r="H273" s="6" t="s">
        <v>199</v>
      </c>
      <c r="I273" s="31">
        <v>840</v>
      </c>
    </row>
    <row r="274" spans="1:9" x14ac:dyDescent="0.25">
      <c r="A274" s="6">
        <v>1</v>
      </c>
      <c r="B274" s="6" t="s">
        <v>36</v>
      </c>
      <c r="C274" s="6">
        <v>32601</v>
      </c>
      <c r="D274" s="6" t="s">
        <v>228</v>
      </c>
      <c r="E274" s="6">
        <v>2220301</v>
      </c>
      <c r="F274" s="12">
        <v>1326012220301</v>
      </c>
      <c r="G274" s="6" t="str">
        <f t="shared" si="4"/>
        <v>2</v>
      </c>
      <c r="H274" s="30" t="s">
        <v>229</v>
      </c>
      <c r="I274" s="13">
        <v>300</v>
      </c>
    </row>
    <row r="275" spans="1:9" x14ac:dyDescent="0.25">
      <c r="A275" s="6">
        <v>1</v>
      </c>
      <c r="B275" s="6" t="s">
        <v>36</v>
      </c>
      <c r="C275" s="6">
        <v>32601</v>
      </c>
      <c r="D275" s="6" t="s">
        <v>228</v>
      </c>
      <c r="E275" s="6">
        <v>6360000</v>
      </c>
      <c r="F275" s="12">
        <v>1326016360000</v>
      </c>
      <c r="G275" s="6" t="str">
        <f t="shared" si="4"/>
        <v>6</v>
      </c>
      <c r="H275" s="30" t="s">
        <v>202</v>
      </c>
      <c r="I275" s="13">
        <v>3650</v>
      </c>
    </row>
    <row r="276" spans="1:9" x14ac:dyDescent="0.25">
      <c r="A276" s="6">
        <v>1</v>
      </c>
      <c r="B276" s="6" t="s">
        <v>36</v>
      </c>
      <c r="C276" s="6">
        <v>32602</v>
      </c>
      <c r="D276" s="6" t="s">
        <v>136</v>
      </c>
      <c r="E276" s="6">
        <v>1300001</v>
      </c>
      <c r="F276" s="12">
        <v>1326021300001</v>
      </c>
      <c r="G276" s="6" t="str">
        <f t="shared" si="4"/>
        <v>1</v>
      </c>
      <c r="H276" s="30" t="s">
        <v>179</v>
      </c>
      <c r="I276" s="13">
        <v>15684.79</v>
      </c>
    </row>
    <row r="277" spans="1:9" x14ac:dyDescent="0.25">
      <c r="A277" s="6">
        <v>1</v>
      </c>
      <c r="B277" s="6" t="s">
        <v>36</v>
      </c>
      <c r="C277" s="6">
        <v>32602</v>
      </c>
      <c r="D277" s="6" t="s">
        <v>136</v>
      </c>
      <c r="E277" s="6">
        <v>1300201</v>
      </c>
      <c r="F277" s="12">
        <v>1326021300201</v>
      </c>
      <c r="G277" s="6" t="str">
        <f t="shared" si="4"/>
        <v>1</v>
      </c>
      <c r="H277" s="30" t="s">
        <v>182</v>
      </c>
      <c r="I277" s="13">
        <v>7459.49</v>
      </c>
    </row>
    <row r="278" spans="1:9" x14ac:dyDescent="0.25">
      <c r="A278" s="6">
        <v>1</v>
      </c>
      <c r="B278" s="6" t="s">
        <v>36</v>
      </c>
      <c r="C278" s="6">
        <v>32602</v>
      </c>
      <c r="D278" s="6" t="s">
        <v>136</v>
      </c>
      <c r="E278" s="6">
        <v>1300202</v>
      </c>
      <c r="F278" s="12">
        <v>1326021300202</v>
      </c>
      <c r="G278" s="6" t="str">
        <f t="shared" si="4"/>
        <v>1</v>
      </c>
      <c r="H278" s="30" t="s">
        <v>183</v>
      </c>
      <c r="I278" s="13">
        <v>6377.44</v>
      </c>
    </row>
    <row r="279" spans="1:9" x14ac:dyDescent="0.25">
      <c r="A279" s="6">
        <v>1</v>
      </c>
      <c r="B279" s="6" t="s">
        <v>36</v>
      </c>
      <c r="C279" s="6">
        <v>32602</v>
      </c>
      <c r="D279" s="6" t="s">
        <v>136</v>
      </c>
      <c r="E279" s="6">
        <v>1600001</v>
      </c>
      <c r="F279" s="12">
        <v>1326021600001</v>
      </c>
      <c r="G279" s="6" t="str">
        <f t="shared" si="4"/>
        <v>1</v>
      </c>
      <c r="H279" s="30" t="s">
        <v>192</v>
      </c>
      <c r="I279" s="33">
        <v>9584.76</v>
      </c>
    </row>
    <row r="280" spans="1:9" x14ac:dyDescent="0.25">
      <c r="A280" s="6">
        <v>1</v>
      </c>
      <c r="B280" s="6" t="s">
        <v>36</v>
      </c>
      <c r="C280" s="6">
        <v>32603</v>
      </c>
      <c r="D280" s="6" t="s">
        <v>230</v>
      </c>
      <c r="E280" s="6">
        <v>2220001</v>
      </c>
      <c r="F280" s="12">
        <v>1326032220001</v>
      </c>
      <c r="G280" s="6" t="str">
        <f t="shared" si="4"/>
        <v>2</v>
      </c>
      <c r="H280" s="30" t="s">
        <v>199</v>
      </c>
      <c r="I280" s="13">
        <v>240</v>
      </c>
    </row>
    <row r="281" spans="1:9" x14ac:dyDescent="0.25">
      <c r="A281" s="6">
        <v>1</v>
      </c>
      <c r="B281" s="6" t="s">
        <v>36</v>
      </c>
      <c r="C281" s="6">
        <v>32701</v>
      </c>
      <c r="D281" s="6" t="s">
        <v>231</v>
      </c>
      <c r="E281" s="6">
        <v>1300001</v>
      </c>
      <c r="F281" s="12">
        <v>1327011300001</v>
      </c>
      <c r="G281" s="6" t="str">
        <f t="shared" si="4"/>
        <v>1</v>
      </c>
      <c r="H281" s="6" t="s">
        <v>179</v>
      </c>
      <c r="I281" s="32">
        <v>16824.68</v>
      </c>
    </row>
    <row r="282" spans="1:9" x14ac:dyDescent="0.25">
      <c r="A282" s="6">
        <v>1</v>
      </c>
      <c r="B282" s="6" t="s">
        <v>36</v>
      </c>
      <c r="C282" s="6">
        <v>32701</v>
      </c>
      <c r="D282" s="6" t="s">
        <v>231</v>
      </c>
      <c r="E282" s="6">
        <v>1300002</v>
      </c>
      <c r="F282" s="12">
        <v>1327011300002</v>
      </c>
      <c r="G282" s="6" t="str">
        <f t="shared" si="4"/>
        <v>1</v>
      </c>
      <c r="H282" s="6" t="s">
        <v>180</v>
      </c>
      <c r="I282" s="25">
        <v>3306.4</v>
      </c>
    </row>
    <row r="283" spans="1:9" x14ac:dyDescent="0.25">
      <c r="A283" s="6">
        <v>1</v>
      </c>
      <c r="B283" s="6" t="s">
        <v>36</v>
      </c>
      <c r="C283" s="6">
        <v>32701</v>
      </c>
      <c r="D283" s="6" t="s">
        <v>231</v>
      </c>
      <c r="E283" s="6">
        <v>1300201</v>
      </c>
      <c r="F283" s="12">
        <v>1327011300201</v>
      </c>
      <c r="G283" s="6" t="str">
        <f t="shared" si="4"/>
        <v>1</v>
      </c>
      <c r="H283" s="6" t="s">
        <v>182</v>
      </c>
      <c r="I283" s="25">
        <v>9373.3799999999992</v>
      </c>
    </row>
    <row r="284" spans="1:9" x14ac:dyDescent="0.25">
      <c r="A284" s="6">
        <v>1</v>
      </c>
      <c r="B284" s="6" t="s">
        <v>36</v>
      </c>
      <c r="C284" s="6">
        <v>32701</v>
      </c>
      <c r="D284" s="6" t="s">
        <v>231</v>
      </c>
      <c r="E284" s="6">
        <v>1300202</v>
      </c>
      <c r="F284" s="12">
        <v>1327011300202</v>
      </c>
      <c r="G284" s="6" t="str">
        <f t="shared" si="4"/>
        <v>1</v>
      </c>
      <c r="H284" s="6" t="s">
        <v>183</v>
      </c>
      <c r="I284" s="25">
        <v>8544.2999999999993</v>
      </c>
    </row>
    <row r="285" spans="1:9" x14ac:dyDescent="0.25">
      <c r="A285" s="6">
        <v>1</v>
      </c>
      <c r="B285" s="6" t="s">
        <v>36</v>
      </c>
      <c r="C285" s="6">
        <v>32701</v>
      </c>
      <c r="D285" s="6" t="s">
        <v>231</v>
      </c>
      <c r="E285" s="6">
        <v>1600001</v>
      </c>
      <c r="F285" s="12">
        <v>1327011600001</v>
      </c>
      <c r="G285" s="6" t="str">
        <f t="shared" si="4"/>
        <v>1</v>
      </c>
      <c r="H285" s="6" t="s">
        <v>192</v>
      </c>
      <c r="I285" s="25">
        <v>12261.12</v>
      </c>
    </row>
    <row r="286" spans="1:9" x14ac:dyDescent="0.25">
      <c r="A286" s="6">
        <v>1</v>
      </c>
      <c r="B286" s="6" t="s">
        <v>36</v>
      </c>
      <c r="C286" s="6">
        <v>32701</v>
      </c>
      <c r="D286" s="6" t="s">
        <v>231</v>
      </c>
      <c r="E286" s="6">
        <v>2060001</v>
      </c>
      <c r="F286" s="12">
        <v>1327012060001</v>
      </c>
      <c r="G286" s="6" t="str">
        <f t="shared" si="4"/>
        <v>2</v>
      </c>
      <c r="H286" s="6" t="s">
        <v>194</v>
      </c>
      <c r="I286" s="27">
        <v>170.61</v>
      </c>
    </row>
    <row r="287" spans="1:9" x14ac:dyDescent="0.25">
      <c r="A287" s="6">
        <v>1</v>
      </c>
      <c r="B287" s="6" t="s">
        <v>36</v>
      </c>
      <c r="C287" s="6">
        <v>32701</v>
      </c>
      <c r="D287" s="6" t="s">
        <v>231</v>
      </c>
      <c r="E287" s="6">
        <v>2160001</v>
      </c>
      <c r="F287" s="12">
        <v>1327012160001</v>
      </c>
      <c r="G287" s="6" t="str">
        <f t="shared" si="4"/>
        <v>2</v>
      </c>
      <c r="H287" s="6" t="s">
        <v>195</v>
      </c>
      <c r="I287" s="27">
        <v>50</v>
      </c>
    </row>
    <row r="288" spans="1:9" x14ac:dyDescent="0.25">
      <c r="A288" s="6">
        <v>1</v>
      </c>
      <c r="B288" s="6" t="s">
        <v>36</v>
      </c>
      <c r="C288" s="6">
        <v>32701</v>
      </c>
      <c r="D288" s="6" t="s">
        <v>231</v>
      </c>
      <c r="E288" s="6">
        <v>2200200</v>
      </c>
      <c r="F288" s="12">
        <v>1327012200200</v>
      </c>
      <c r="G288" s="6" t="str">
        <f t="shared" si="4"/>
        <v>2</v>
      </c>
      <c r="H288" s="6" t="s">
        <v>196</v>
      </c>
      <c r="I288" s="27">
        <v>50</v>
      </c>
    </row>
    <row r="289" spans="1:9" x14ac:dyDescent="0.25">
      <c r="A289" s="6">
        <v>1</v>
      </c>
      <c r="B289" s="6" t="s">
        <v>36</v>
      </c>
      <c r="C289" s="6">
        <v>32701</v>
      </c>
      <c r="D289" s="6" t="s">
        <v>231</v>
      </c>
      <c r="E289" s="6">
        <v>2200010</v>
      </c>
      <c r="F289" s="12">
        <v>1327012200010</v>
      </c>
      <c r="G289" s="6" t="str">
        <f t="shared" si="4"/>
        <v>2</v>
      </c>
      <c r="H289" s="6" t="s">
        <v>198</v>
      </c>
      <c r="I289" s="27">
        <v>323.64999999999998</v>
      </c>
    </row>
    <row r="290" spans="1:9" x14ac:dyDescent="0.25">
      <c r="A290" s="6">
        <v>1</v>
      </c>
      <c r="B290" s="6" t="s">
        <v>36</v>
      </c>
      <c r="C290" s="6">
        <v>32701</v>
      </c>
      <c r="D290" s="6" t="s">
        <v>231</v>
      </c>
      <c r="E290" s="6">
        <v>2220001</v>
      </c>
      <c r="F290" s="12">
        <v>1327012220001</v>
      </c>
      <c r="G290" s="6" t="str">
        <f t="shared" si="4"/>
        <v>2</v>
      </c>
      <c r="H290" s="6" t="s">
        <v>199</v>
      </c>
      <c r="I290" s="27">
        <v>480</v>
      </c>
    </row>
    <row r="291" spans="1:9" x14ac:dyDescent="0.25">
      <c r="A291" s="6">
        <v>1</v>
      </c>
      <c r="B291" s="6" t="s">
        <v>36</v>
      </c>
      <c r="C291" s="6">
        <v>32702</v>
      </c>
      <c r="D291" s="6" t="s">
        <v>232</v>
      </c>
      <c r="E291" s="6">
        <v>1200301</v>
      </c>
      <c r="F291" s="12">
        <v>1327021200301</v>
      </c>
      <c r="G291" s="6" t="str">
        <f t="shared" si="4"/>
        <v>1</v>
      </c>
      <c r="H291" s="6" t="s">
        <v>174</v>
      </c>
      <c r="I291" s="25">
        <v>4078.35</v>
      </c>
    </row>
    <row r="292" spans="1:9" x14ac:dyDescent="0.25">
      <c r="A292" s="6">
        <v>1</v>
      </c>
      <c r="B292" s="6" t="s">
        <v>36</v>
      </c>
      <c r="C292" s="6">
        <v>32702</v>
      </c>
      <c r="D292" s="6" t="s">
        <v>232</v>
      </c>
      <c r="E292" s="6">
        <v>1210001</v>
      </c>
      <c r="F292" s="12">
        <v>1327021210001</v>
      </c>
      <c r="G292" s="6" t="str">
        <f t="shared" si="4"/>
        <v>1</v>
      </c>
      <c r="H292" s="6" t="s">
        <v>177</v>
      </c>
      <c r="I292" s="25">
        <v>2277.2399999999998</v>
      </c>
    </row>
    <row r="293" spans="1:9" x14ac:dyDescent="0.25">
      <c r="A293" s="6">
        <v>1</v>
      </c>
      <c r="B293" s="6" t="s">
        <v>36</v>
      </c>
      <c r="C293" s="6">
        <v>32702</v>
      </c>
      <c r="D293" s="6" t="s">
        <v>232</v>
      </c>
      <c r="E293" s="6">
        <v>1210101</v>
      </c>
      <c r="F293" s="12">
        <v>1327021210101</v>
      </c>
      <c r="G293" s="6" t="str">
        <f t="shared" si="4"/>
        <v>1</v>
      </c>
      <c r="H293" s="6" t="s">
        <v>178</v>
      </c>
      <c r="I293" s="25">
        <v>1769.15</v>
      </c>
    </row>
    <row r="294" spans="1:9" x14ac:dyDescent="0.25">
      <c r="A294" s="6">
        <v>1</v>
      </c>
      <c r="B294" s="6" t="s">
        <v>36</v>
      </c>
      <c r="C294" s="6">
        <v>32702</v>
      </c>
      <c r="D294" s="6" t="s">
        <v>232</v>
      </c>
      <c r="E294" s="6">
        <v>1300001</v>
      </c>
      <c r="F294" s="12">
        <v>1327021300001</v>
      </c>
      <c r="G294" s="6" t="str">
        <f t="shared" si="4"/>
        <v>1</v>
      </c>
      <c r="H294" s="6" t="s">
        <v>179</v>
      </c>
      <c r="I294" s="25">
        <v>26901.21</v>
      </c>
    </row>
    <row r="295" spans="1:9" x14ac:dyDescent="0.25">
      <c r="A295" s="6">
        <v>1</v>
      </c>
      <c r="B295" s="6" t="s">
        <v>36</v>
      </c>
      <c r="C295" s="6">
        <v>32702</v>
      </c>
      <c r="D295" s="6" t="s">
        <v>232</v>
      </c>
      <c r="E295" s="6">
        <v>1300002</v>
      </c>
      <c r="F295" s="12">
        <v>1327021300002</v>
      </c>
      <c r="G295" s="6" t="str">
        <f t="shared" si="4"/>
        <v>1</v>
      </c>
      <c r="H295" s="6" t="s">
        <v>180</v>
      </c>
      <c r="I295" s="25">
        <v>2484.08</v>
      </c>
    </row>
    <row r="296" spans="1:9" x14ac:dyDescent="0.25">
      <c r="A296" s="6">
        <v>1</v>
      </c>
      <c r="B296" s="6" t="s">
        <v>36</v>
      </c>
      <c r="C296" s="6">
        <v>32702</v>
      </c>
      <c r="D296" s="6" t="s">
        <v>232</v>
      </c>
      <c r="E296" s="6">
        <v>1300201</v>
      </c>
      <c r="F296" s="12">
        <v>1327021300201</v>
      </c>
      <c r="G296" s="6" t="str">
        <f t="shared" si="4"/>
        <v>1</v>
      </c>
      <c r="H296" s="6" t="s">
        <v>182</v>
      </c>
      <c r="I296" s="25">
        <v>13676.88</v>
      </c>
    </row>
    <row r="297" spans="1:9" x14ac:dyDescent="0.25">
      <c r="A297" s="6">
        <v>1</v>
      </c>
      <c r="B297" s="6" t="s">
        <v>36</v>
      </c>
      <c r="C297" s="6">
        <v>32702</v>
      </c>
      <c r="D297" s="6" t="s">
        <v>232</v>
      </c>
      <c r="E297" s="6">
        <v>1300202</v>
      </c>
      <c r="F297" s="12">
        <v>1327021300202</v>
      </c>
      <c r="G297" s="6" t="str">
        <f t="shared" si="4"/>
        <v>1</v>
      </c>
      <c r="H297" s="6" t="s">
        <v>183</v>
      </c>
      <c r="I297" s="25">
        <v>12314.4</v>
      </c>
    </row>
    <row r="298" spans="1:9" x14ac:dyDescent="0.25">
      <c r="A298" s="6">
        <v>1</v>
      </c>
      <c r="B298" s="6" t="s">
        <v>36</v>
      </c>
      <c r="C298" s="6">
        <v>32702</v>
      </c>
      <c r="D298" s="6" t="s">
        <v>232</v>
      </c>
      <c r="E298" s="6">
        <v>1600001</v>
      </c>
      <c r="F298" s="12">
        <v>1327021600001</v>
      </c>
      <c r="G298" s="6" t="str">
        <f t="shared" si="4"/>
        <v>1</v>
      </c>
      <c r="H298" s="6" t="s">
        <v>192</v>
      </c>
      <c r="I298" s="25">
        <v>20418.12</v>
      </c>
    </row>
    <row r="299" spans="1:9" x14ac:dyDescent="0.25">
      <c r="A299" s="6">
        <v>1</v>
      </c>
      <c r="B299" s="6" t="s">
        <v>36</v>
      </c>
      <c r="C299" s="6">
        <v>32702</v>
      </c>
      <c r="D299" s="6" t="s">
        <v>232</v>
      </c>
      <c r="E299" s="6">
        <v>2060001</v>
      </c>
      <c r="F299" s="12">
        <v>1327022060001</v>
      </c>
      <c r="G299" s="6" t="str">
        <f t="shared" si="4"/>
        <v>2</v>
      </c>
      <c r="H299" s="6" t="s">
        <v>194</v>
      </c>
      <c r="I299" s="27">
        <v>410.19</v>
      </c>
    </row>
    <row r="300" spans="1:9" x14ac:dyDescent="0.25">
      <c r="A300" s="6">
        <v>1</v>
      </c>
      <c r="B300" s="6" t="s">
        <v>36</v>
      </c>
      <c r="C300" s="6">
        <v>32702</v>
      </c>
      <c r="D300" s="6" t="s">
        <v>232</v>
      </c>
      <c r="E300" s="6">
        <v>2160001</v>
      </c>
      <c r="F300" s="12">
        <v>1327022160001</v>
      </c>
      <c r="G300" s="6" t="str">
        <f t="shared" si="4"/>
        <v>2</v>
      </c>
      <c r="H300" s="6" t="s">
        <v>195</v>
      </c>
      <c r="I300" s="27">
        <v>100</v>
      </c>
    </row>
    <row r="301" spans="1:9" x14ac:dyDescent="0.25">
      <c r="A301" s="6">
        <v>1</v>
      </c>
      <c r="B301" s="6" t="s">
        <v>36</v>
      </c>
      <c r="C301" s="6">
        <v>32702</v>
      </c>
      <c r="D301" s="6" t="s">
        <v>232</v>
      </c>
      <c r="E301" s="6">
        <v>2200200</v>
      </c>
      <c r="F301" s="12">
        <v>1327022200200</v>
      </c>
      <c r="G301" s="6" t="str">
        <f t="shared" si="4"/>
        <v>2</v>
      </c>
      <c r="H301" s="6" t="s">
        <v>196</v>
      </c>
      <c r="I301" s="27">
        <v>150</v>
      </c>
    </row>
    <row r="302" spans="1:9" x14ac:dyDescent="0.25">
      <c r="A302" s="6">
        <v>1</v>
      </c>
      <c r="B302" s="6" t="s">
        <v>36</v>
      </c>
      <c r="C302" s="6">
        <v>32702</v>
      </c>
      <c r="D302" s="6" t="s">
        <v>232</v>
      </c>
      <c r="E302" s="6">
        <v>2200010</v>
      </c>
      <c r="F302" s="12">
        <v>1327022200010</v>
      </c>
      <c r="G302" s="6" t="str">
        <f t="shared" si="4"/>
        <v>2</v>
      </c>
      <c r="H302" s="6" t="s">
        <v>198</v>
      </c>
      <c r="I302" s="27">
        <v>521.17999999999995</v>
      </c>
    </row>
    <row r="303" spans="1:9" x14ac:dyDescent="0.25">
      <c r="A303" s="6">
        <v>1</v>
      </c>
      <c r="B303" s="6" t="s">
        <v>36</v>
      </c>
      <c r="C303" s="6">
        <v>32702</v>
      </c>
      <c r="D303" s="6" t="s">
        <v>232</v>
      </c>
      <c r="E303" s="6">
        <v>2220001</v>
      </c>
      <c r="F303" s="12">
        <v>1327022220001</v>
      </c>
      <c r="G303" s="6" t="str">
        <f t="shared" si="4"/>
        <v>2</v>
      </c>
      <c r="H303" s="6" t="s">
        <v>199</v>
      </c>
      <c r="I303" s="27">
        <v>420</v>
      </c>
    </row>
    <row r="304" spans="1:9" x14ac:dyDescent="0.25">
      <c r="A304" s="6">
        <v>1</v>
      </c>
      <c r="B304" s="6" t="s">
        <v>36</v>
      </c>
      <c r="C304" s="6">
        <v>33000</v>
      </c>
      <c r="D304" s="6" t="s">
        <v>233</v>
      </c>
      <c r="E304" s="6">
        <v>1300001</v>
      </c>
      <c r="F304" s="12">
        <v>1330001300001</v>
      </c>
      <c r="G304" s="6" t="str">
        <f t="shared" si="4"/>
        <v>1</v>
      </c>
      <c r="H304" s="6" t="s">
        <v>179</v>
      </c>
      <c r="I304" s="25">
        <v>46629.94</v>
      </c>
    </row>
    <row r="305" spans="1:9" x14ac:dyDescent="0.25">
      <c r="A305" s="6">
        <v>1</v>
      </c>
      <c r="B305" s="6" t="s">
        <v>36</v>
      </c>
      <c r="C305" s="6">
        <v>33000</v>
      </c>
      <c r="D305" s="6" t="s">
        <v>233</v>
      </c>
      <c r="E305" s="6">
        <v>1300002</v>
      </c>
      <c r="F305" s="12">
        <v>1330001300002</v>
      </c>
      <c r="G305" s="6" t="str">
        <f t="shared" si="4"/>
        <v>1</v>
      </c>
      <c r="H305" s="6" t="s">
        <v>180</v>
      </c>
      <c r="I305" s="25">
        <v>18232.88</v>
      </c>
    </row>
    <row r="306" spans="1:9" x14ac:dyDescent="0.25">
      <c r="A306" s="6">
        <v>1</v>
      </c>
      <c r="B306" s="6" t="s">
        <v>36</v>
      </c>
      <c r="C306" s="6">
        <v>33000</v>
      </c>
      <c r="D306" s="6" t="s">
        <v>233</v>
      </c>
      <c r="E306" s="6">
        <v>1300201</v>
      </c>
      <c r="F306" s="12">
        <v>1330001300201</v>
      </c>
      <c r="G306" s="6" t="str">
        <f t="shared" si="4"/>
        <v>1</v>
      </c>
      <c r="H306" s="6" t="s">
        <v>182</v>
      </c>
      <c r="I306" s="25">
        <v>27885.48</v>
      </c>
    </row>
    <row r="307" spans="1:9" x14ac:dyDescent="0.25">
      <c r="A307" s="6">
        <v>1</v>
      </c>
      <c r="B307" s="6" t="s">
        <v>36</v>
      </c>
      <c r="C307" s="6">
        <v>33000</v>
      </c>
      <c r="D307" s="6" t="s">
        <v>233</v>
      </c>
      <c r="E307" s="6">
        <v>1300202</v>
      </c>
      <c r="F307" s="12">
        <v>1330001300202</v>
      </c>
      <c r="G307" s="6" t="str">
        <f t="shared" si="4"/>
        <v>1</v>
      </c>
      <c r="H307" s="6" t="s">
        <v>183</v>
      </c>
      <c r="I307" s="25">
        <v>30063.88</v>
      </c>
    </row>
    <row r="308" spans="1:9" x14ac:dyDescent="0.25">
      <c r="A308" s="6">
        <v>1</v>
      </c>
      <c r="B308" s="6" t="s">
        <v>36</v>
      </c>
      <c r="C308" s="6">
        <v>33000</v>
      </c>
      <c r="D308" s="6" t="s">
        <v>233</v>
      </c>
      <c r="E308" s="6">
        <v>1310001</v>
      </c>
      <c r="F308" s="12">
        <v>1330001310001</v>
      </c>
      <c r="G308" s="6" t="str">
        <f t="shared" si="4"/>
        <v>1</v>
      </c>
      <c r="H308" s="6" t="s">
        <v>184</v>
      </c>
      <c r="I308" s="25">
        <v>30115.23</v>
      </c>
    </row>
    <row r="309" spans="1:9" x14ac:dyDescent="0.25">
      <c r="A309" s="6">
        <v>1</v>
      </c>
      <c r="B309" s="6" t="s">
        <v>36</v>
      </c>
      <c r="C309" s="6">
        <v>33000</v>
      </c>
      <c r="D309" s="6" t="s">
        <v>233</v>
      </c>
      <c r="E309" s="6">
        <v>1310002</v>
      </c>
      <c r="F309" s="12">
        <v>1330001310002</v>
      </c>
      <c r="G309" s="6" t="str">
        <f t="shared" si="4"/>
        <v>1</v>
      </c>
      <c r="H309" s="6" t="s">
        <v>185</v>
      </c>
      <c r="I309" s="25">
        <v>4156.76</v>
      </c>
    </row>
    <row r="310" spans="1:9" x14ac:dyDescent="0.25">
      <c r="A310" s="6">
        <v>1</v>
      </c>
      <c r="B310" s="6" t="s">
        <v>36</v>
      </c>
      <c r="C310" s="6">
        <v>33000</v>
      </c>
      <c r="D310" s="6" t="s">
        <v>233</v>
      </c>
      <c r="E310" s="6">
        <v>1310003</v>
      </c>
      <c r="F310" s="12">
        <v>1330001310003</v>
      </c>
      <c r="G310" s="6" t="str">
        <f t="shared" si="4"/>
        <v>1</v>
      </c>
      <c r="H310" s="6" t="s">
        <v>186</v>
      </c>
      <c r="I310" s="25">
        <v>21070.14</v>
      </c>
    </row>
    <row r="311" spans="1:9" x14ac:dyDescent="0.25">
      <c r="A311" s="6">
        <v>1</v>
      </c>
      <c r="B311" s="6" t="s">
        <v>36</v>
      </c>
      <c r="C311" s="6">
        <v>33000</v>
      </c>
      <c r="D311" s="6" t="s">
        <v>233</v>
      </c>
      <c r="E311" s="6">
        <v>1310004</v>
      </c>
      <c r="F311" s="12">
        <v>1330001310004</v>
      </c>
      <c r="G311" s="6" t="str">
        <f t="shared" si="4"/>
        <v>1</v>
      </c>
      <c r="H311" s="6" t="s">
        <v>187</v>
      </c>
      <c r="I311" s="25">
        <v>28145.040000000001</v>
      </c>
    </row>
    <row r="312" spans="1:9" x14ac:dyDescent="0.25">
      <c r="A312" s="6">
        <v>1</v>
      </c>
      <c r="B312" s="6" t="s">
        <v>36</v>
      </c>
      <c r="C312" s="6">
        <v>33000</v>
      </c>
      <c r="D312" s="6" t="s">
        <v>233</v>
      </c>
      <c r="E312" s="6">
        <v>1600001</v>
      </c>
      <c r="F312" s="12">
        <v>1330001600001</v>
      </c>
      <c r="G312" s="6" t="str">
        <f t="shared" si="4"/>
        <v>1</v>
      </c>
      <c r="H312" s="6" t="s">
        <v>192</v>
      </c>
      <c r="I312" s="25">
        <v>65463.360000000001</v>
      </c>
    </row>
    <row r="313" spans="1:9" x14ac:dyDescent="0.25">
      <c r="A313" s="6">
        <v>1</v>
      </c>
      <c r="B313" s="6" t="s">
        <v>36</v>
      </c>
      <c r="C313" s="6">
        <v>33000</v>
      </c>
      <c r="D313" s="6" t="s">
        <v>233</v>
      </c>
      <c r="E313" s="6">
        <v>2060001</v>
      </c>
      <c r="F313" s="12">
        <v>1330002060001</v>
      </c>
      <c r="G313" s="6" t="str">
        <f t="shared" si="4"/>
        <v>2</v>
      </c>
      <c r="H313" s="6" t="s">
        <v>194</v>
      </c>
      <c r="I313" s="27">
        <v>709.67</v>
      </c>
    </row>
    <row r="314" spans="1:9" x14ac:dyDescent="0.25">
      <c r="A314" s="6">
        <v>1</v>
      </c>
      <c r="B314" s="6" t="s">
        <v>36</v>
      </c>
      <c r="C314" s="6">
        <v>33000</v>
      </c>
      <c r="D314" s="6" t="s">
        <v>233</v>
      </c>
      <c r="E314" s="6">
        <v>2160001</v>
      </c>
      <c r="F314" s="12">
        <v>1330002160001</v>
      </c>
      <c r="G314" s="6" t="str">
        <f t="shared" si="4"/>
        <v>2</v>
      </c>
      <c r="H314" s="6" t="s">
        <v>195</v>
      </c>
      <c r="I314" s="27">
        <v>400</v>
      </c>
    </row>
    <row r="315" spans="1:9" x14ac:dyDescent="0.25">
      <c r="A315" s="6">
        <v>1</v>
      </c>
      <c r="B315" s="6" t="s">
        <v>36</v>
      </c>
      <c r="C315" s="6">
        <v>33000</v>
      </c>
      <c r="D315" s="6" t="s">
        <v>233</v>
      </c>
      <c r="E315" s="6">
        <v>2200200</v>
      </c>
      <c r="F315" s="12">
        <v>1330002200200</v>
      </c>
      <c r="G315" s="6" t="str">
        <f t="shared" si="4"/>
        <v>2</v>
      </c>
      <c r="H315" s="6" t="s">
        <v>196</v>
      </c>
      <c r="I315" s="27">
        <v>100</v>
      </c>
    </row>
    <row r="316" spans="1:9" x14ac:dyDescent="0.25">
      <c r="A316" s="6">
        <v>1</v>
      </c>
      <c r="B316" s="6" t="s">
        <v>36</v>
      </c>
      <c r="C316" s="6">
        <v>33000</v>
      </c>
      <c r="D316" s="6" t="s">
        <v>233</v>
      </c>
      <c r="E316" s="6">
        <v>2200010</v>
      </c>
      <c r="F316" s="12">
        <v>1330002200010</v>
      </c>
      <c r="G316" s="6" t="str">
        <f t="shared" si="4"/>
        <v>2</v>
      </c>
      <c r="H316" s="6" t="s">
        <v>198</v>
      </c>
      <c r="I316" s="27">
        <v>576.80999999999995</v>
      </c>
    </row>
    <row r="317" spans="1:9" x14ac:dyDescent="0.25">
      <c r="A317" s="6">
        <v>1</v>
      </c>
      <c r="B317" s="6" t="s">
        <v>36</v>
      </c>
      <c r="C317" s="6">
        <v>33000</v>
      </c>
      <c r="D317" s="6" t="s">
        <v>233</v>
      </c>
      <c r="E317" s="6">
        <v>2220001</v>
      </c>
      <c r="F317" s="12">
        <v>1330002220001</v>
      </c>
      <c r="G317" s="6" t="str">
        <f t="shared" si="4"/>
        <v>2</v>
      </c>
      <c r="H317" s="6" t="s">
        <v>199</v>
      </c>
      <c r="I317" s="27">
        <v>1320</v>
      </c>
    </row>
    <row r="318" spans="1:9" x14ac:dyDescent="0.25">
      <c r="A318" s="6">
        <v>1</v>
      </c>
      <c r="B318" s="6" t="s">
        <v>36</v>
      </c>
      <c r="C318" s="6">
        <v>33210</v>
      </c>
      <c r="D318" s="6" t="s">
        <v>234</v>
      </c>
      <c r="E318" s="6">
        <v>1300001</v>
      </c>
      <c r="F318" s="12">
        <v>1332101300001</v>
      </c>
      <c r="G318" s="6" t="str">
        <f t="shared" si="4"/>
        <v>1</v>
      </c>
      <c r="H318" s="6" t="s">
        <v>179</v>
      </c>
      <c r="I318" s="25">
        <v>66321.600000000006</v>
      </c>
    </row>
    <row r="319" spans="1:9" x14ac:dyDescent="0.25">
      <c r="A319" s="6">
        <v>1</v>
      </c>
      <c r="B319" s="6" t="s">
        <v>36</v>
      </c>
      <c r="C319" s="6">
        <v>33210</v>
      </c>
      <c r="D319" s="6" t="s">
        <v>234</v>
      </c>
      <c r="E319" s="6">
        <v>1300002</v>
      </c>
      <c r="F319" s="12">
        <v>1332101300002</v>
      </c>
      <c r="G319" s="6" t="str">
        <f t="shared" si="4"/>
        <v>1</v>
      </c>
      <c r="H319" s="6" t="s">
        <v>180</v>
      </c>
      <c r="I319" s="25">
        <v>23618.15</v>
      </c>
    </row>
    <row r="320" spans="1:9" x14ac:dyDescent="0.25">
      <c r="A320" s="6">
        <v>1</v>
      </c>
      <c r="B320" s="6" t="s">
        <v>36</v>
      </c>
      <c r="C320" s="6">
        <v>33210</v>
      </c>
      <c r="D320" s="6" t="s">
        <v>234</v>
      </c>
      <c r="E320" s="6">
        <v>1300201</v>
      </c>
      <c r="F320" s="12">
        <v>1332101300201</v>
      </c>
      <c r="G320" s="6" t="str">
        <f t="shared" si="4"/>
        <v>1</v>
      </c>
      <c r="H320" s="6" t="s">
        <v>182</v>
      </c>
      <c r="I320" s="25">
        <v>36997.33</v>
      </c>
    </row>
    <row r="321" spans="1:9" x14ac:dyDescent="0.25">
      <c r="A321" s="6">
        <v>1</v>
      </c>
      <c r="B321" s="6" t="s">
        <v>36</v>
      </c>
      <c r="C321" s="6">
        <v>33210</v>
      </c>
      <c r="D321" s="6" t="s">
        <v>234</v>
      </c>
      <c r="E321" s="6">
        <v>1300202</v>
      </c>
      <c r="F321" s="12">
        <v>1332101300202</v>
      </c>
      <c r="G321" s="6" t="str">
        <f t="shared" si="4"/>
        <v>1</v>
      </c>
      <c r="H321" s="6" t="s">
        <v>183</v>
      </c>
      <c r="I321" s="25">
        <v>36744.21</v>
      </c>
    </row>
    <row r="322" spans="1:9" x14ac:dyDescent="0.25">
      <c r="A322" s="6">
        <v>1</v>
      </c>
      <c r="B322" s="6" t="s">
        <v>36</v>
      </c>
      <c r="C322" s="6">
        <v>33210</v>
      </c>
      <c r="D322" s="6" t="s">
        <v>234</v>
      </c>
      <c r="E322" s="6">
        <v>1310001</v>
      </c>
      <c r="F322" s="12">
        <v>1332101310001</v>
      </c>
      <c r="G322" s="6" t="str">
        <f t="shared" si="4"/>
        <v>1</v>
      </c>
      <c r="H322" s="6" t="s">
        <v>184</v>
      </c>
      <c r="I322" s="25">
        <v>15824.25</v>
      </c>
    </row>
    <row r="323" spans="1:9" x14ac:dyDescent="0.25">
      <c r="A323" s="6">
        <v>1</v>
      </c>
      <c r="B323" s="6" t="s">
        <v>36</v>
      </c>
      <c r="C323" s="6">
        <v>33210</v>
      </c>
      <c r="D323" s="6" t="s">
        <v>234</v>
      </c>
      <c r="E323" s="6">
        <v>1310002</v>
      </c>
      <c r="F323" s="12">
        <v>1332101310002</v>
      </c>
      <c r="G323" s="6" t="str">
        <f t="shared" si="4"/>
        <v>1</v>
      </c>
      <c r="H323" s="6" t="s">
        <v>185</v>
      </c>
      <c r="I323" s="25">
        <v>1149.06</v>
      </c>
    </row>
    <row r="324" spans="1:9" x14ac:dyDescent="0.25">
      <c r="A324" s="6">
        <v>1</v>
      </c>
      <c r="B324" s="6" t="s">
        <v>36</v>
      </c>
      <c r="C324" s="6">
        <v>33210</v>
      </c>
      <c r="D324" s="6" t="s">
        <v>234</v>
      </c>
      <c r="E324" s="6">
        <v>1310003</v>
      </c>
      <c r="F324" s="12">
        <v>1332101310003</v>
      </c>
      <c r="G324" s="6" t="str">
        <f t="shared" ref="G324:G387" si="5">MID(E324,1,1)</f>
        <v>1</v>
      </c>
      <c r="H324" s="6" t="s">
        <v>186</v>
      </c>
      <c r="I324" s="25">
        <v>7549.36</v>
      </c>
    </row>
    <row r="325" spans="1:9" x14ac:dyDescent="0.25">
      <c r="A325" s="6">
        <v>1</v>
      </c>
      <c r="B325" s="6" t="s">
        <v>36</v>
      </c>
      <c r="C325" s="6">
        <v>33210</v>
      </c>
      <c r="D325" s="6" t="s">
        <v>234</v>
      </c>
      <c r="E325" s="6">
        <v>1310004</v>
      </c>
      <c r="F325" s="12">
        <v>1332101310004</v>
      </c>
      <c r="G325" s="6" t="str">
        <f t="shared" si="5"/>
        <v>1</v>
      </c>
      <c r="H325" s="6" t="s">
        <v>187</v>
      </c>
      <c r="I325" s="25">
        <v>7982.94</v>
      </c>
    </row>
    <row r="326" spans="1:9" x14ac:dyDescent="0.25">
      <c r="A326" s="6">
        <v>1</v>
      </c>
      <c r="B326" s="6" t="s">
        <v>36</v>
      </c>
      <c r="C326" s="6">
        <v>33210</v>
      </c>
      <c r="D326" s="6" t="s">
        <v>234</v>
      </c>
      <c r="E326" s="6">
        <v>1600001</v>
      </c>
      <c r="F326" s="12">
        <v>1332101600001</v>
      </c>
      <c r="G326" s="6" t="str">
        <f t="shared" si="5"/>
        <v>1</v>
      </c>
      <c r="H326" s="6" t="s">
        <v>192</v>
      </c>
      <c r="I326" s="25">
        <v>63042.91</v>
      </c>
    </row>
    <row r="327" spans="1:9" x14ac:dyDescent="0.25">
      <c r="A327" s="6">
        <v>1</v>
      </c>
      <c r="B327" s="6" t="s">
        <v>36</v>
      </c>
      <c r="C327" s="6">
        <v>33210</v>
      </c>
      <c r="D327" s="6" t="s">
        <v>234</v>
      </c>
      <c r="E327" s="6">
        <v>2060001</v>
      </c>
      <c r="F327" s="12">
        <v>1332102060001</v>
      </c>
      <c r="G327" s="6" t="str">
        <f t="shared" si="5"/>
        <v>2</v>
      </c>
      <c r="H327" s="6" t="s">
        <v>194</v>
      </c>
      <c r="I327" s="27">
        <v>537.24</v>
      </c>
    </row>
    <row r="328" spans="1:9" x14ac:dyDescent="0.25">
      <c r="A328" s="6">
        <v>1</v>
      </c>
      <c r="B328" s="6" t="s">
        <v>36</v>
      </c>
      <c r="C328" s="6">
        <v>33210</v>
      </c>
      <c r="D328" s="6" t="s">
        <v>234</v>
      </c>
      <c r="E328" s="6">
        <v>2160001</v>
      </c>
      <c r="F328" s="12">
        <v>1332102160001</v>
      </c>
      <c r="G328" s="6" t="str">
        <f t="shared" si="5"/>
        <v>2</v>
      </c>
      <c r="H328" s="6" t="s">
        <v>195</v>
      </c>
      <c r="I328" s="27">
        <v>250</v>
      </c>
    </row>
    <row r="329" spans="1:9" x14ac:dyDescent="0.25">
      <c r="A329" s="6">
        <v>1</v>
      </c>
      <c r="B329" s="6" t="s">
        <v>36</v>
      </c>
      <c r="C329" s="6">
        <v>33210</v>
      </c>
      <c r="D329" s="6" t="s">
        <v>234</v>
      </c>
      <c r="E329" s="6">
        <v>2200200</v>
      </c>
      <c r="F329" s="12">
        <v>1332102200200</v>
      </c>
      <c r="G329" s="6" t="str">
        <f t="shared" si="5"/>
        <v>2</v>
      </c>
      <c r="H329" s="6" t="s">
        <v>196</v>
      </c>
      <c r="I329" s="27">
        <v>100</v>
      </c>
    </row>
    <row r="330" spans="1:9" x14ac:dyDescent="0.25">
      <c r="A330" s="6">
        <v>1</v>
      </c>
      <c r="B330" s="6" t="s">
        <v>36</v>
      </c>
      <c r="C330" s="6">
        <v>33210</v>
      </c>
      <c r="D330" s="6" t="s">
        <v>234</v>
      </c>
      <c r="E330" s="6">
        <v>2200010</v>
      </c>
      <c r="F330" s="12">
        <v>1332102200010</v>
      </c>
      <c r="G330" s="6" t="str">
        <f t="shared" si="5"/>
        <v>2</v>
      </c>
      <c r="H330" s="6" t="s">
        <v>198</v>
      </c>
      <c r="I330" s="27">
        <v>377.43</v>
      </c>
    </row>
    <row r="331" spans="1:9" x14ac:dyDescent="0.25">
      <c r="A331" s="6">
        <v>1</v>
      </c>
      <c r="B331" s="6" t="s">
        <v>36</v>
      </c>
      <c r="C331" s="6">
        <v>33210</v>
      </c>
      <c r="D331" s="6" t="s">
        <v>234</v>
      </c>
      <c r="E331" s="6">
        <v>2220001</v>
      </c>
      <c r="F331" s="12">
        <v>1332102220001</v>
      </c>
      <c r="G331" s="6" t="str">
        <f t="shared" si="5"/>
        <v>2</v>
      </c>
      <c r="H331" s="6" t="s">
        <v>199</v>
      </c>
      <c r="I331" s="27">
        <v>600</v>
      </c>
    </row>
    <row r="332" spans="1:9" x14ac:dyDescent="0.25">
      <c r="A332" s="6">
        <v>1</v>
      </c>
      <c r="B332" s="6" t="s">
        <v>36</v>
      </c>
      <c r="C332" s="6">
        <v>33210</v>
      </c>
      <c r="D332" s="6" t="s">
        <v>234</v>
      </c>
      <c r="E332" s="6">
        <v>2279940</v>
      </c>
      <c r="F332" s="12">
        <v>1332102279940</v>
      </c>
      <c r="G332" s="6" t="str">
        <f t="shared" si="5"/>
        <v>2</v>
      </c>
      <c r="H332" s="6" t="s">
        <v>201</v>
      </c>
      <c r="I332" s="27">
        <v>1000</v>
      </c>
    </row>
    <row r="333" spans="1:9" x14ac:dyDescent="0.25">
      <c r="A333" s="6">
        <v>1</v>
      </c>
      <c r="B333" s="6" t="s">
        <v>36</v>
      </c>
      <c r="C333" s="6">
        <v>33220</v>
      </c>
      <c r="D333" s="6" t="s">
        <v>235</v>
      </c>
      <c r="E333" s="6">
        <v>1300001</v>
      </c>
      <c r="F333" s="12">
        <v>1332201300001</v>
      </c>
      <c r="G333" s="6" t="str">
        <f t="shared" si="5"/>
        <v>1</v>
      </c>
      <c r="H333" s="6" t="s">
        <v>179</v>
      </c>
      <c r="I333" s="25">
        <v>15824.25</v>
      </c>
    </row>
    <row r="334" spans="1:9" x14ac:dyDescent="0.25">
      <c r="A334" s="6">
        <v>1</v>
      </c>
      <c r="B334" s="6" t="s">
        <v>36</v>
      </c>
      <c r="C334" s="6">
        <v>33220</v>
      </c>
      <c r="D334" s="6" t="s">
        <v>235</v>
      </c>
      <c r="E334" s="6">
        <v>1300002</v>
      </c>
      <c r="F334" s="12">
        <v>1332201300002</v>
      </c>
      <c r="G334" s="6" t="str">
        <f t="shared" si="5"/>
        <v>1</v>
      </c>
      <c r="H334" s="6" t="s">
        <v>180</v>
      </c>
      <c r="I334" s="25">
        <v>4639.1099999999997</v>
      </c>
    </row>
    <row r="335" spans="1:9" x14ac:dyDescent="0.25">
      <c r="A335" s="6">
        <v>1</v>
      </c>
      <c r="B335" s="6" t="s">
        <v>36</v>
      </c>
      <c r="C335" s="6">
        <v>33220</v>
      </c>
      <c r="D335" s="6" t="s">
        <v>235</v>
      </c>
      <c r="E335" s="6">
        <v>1300201</v>
      </c>
      <c r="F335" s="12">
        <v>1332201300201</v>
      </c>
      <c r="G335" s="6" t="str">
        <f t="shared" si="5"/>
        <v>1</v>
      </c>
      <c r="H335" s="6" t="s">
        <v>182</v>
      </c>
      <c r="I335" s="25">
        <v>7549.36</v>
      </c>
    </row>
    <row r="336" spans="1:9" x14ac:dyDescent="0.25">
      <c r="A336" s="6">
        <v>1</v>
      </c>
      <c r="B336" s="6" t="s">
        <v>36</v>
      </c>
      <c r="C336" s="6">
        <v>33220</v>
      </c>
      <c r="D336" s="6" t="s">
        <v>235</v>
      </c>
      <c r="E336" s="6">
        <v>1300202</v>
      </c>
      <c r="F336" s="12">
        <v>1332201300202</v>
      </c>
      <c r="G336" s="6" t="str">
        <f t="shared" si="5"/>
        <v>1</v>
      </c>
      <c r="H336" s="6" t="s">
        <v>183</v>
      </c>
      <c r="I336" s="25">
        <v>6963.88</v>
      </c>
    </row>
    <row r="337" spans="1:9" x14ac:dyDescent="0.25">
      <c r="A337" s="6">
        <v>1</v>
      </c>
      <c r="B337" s="6" t="s">
        <v>36</v>
      </c>
      <c r="C337" s="6">
        <v>33220</v>
      </c>
      <c r="D337" s="6" t="s">
        <v>235</v>
      </c>
      <c r="E337" s="6">
        <v>1600001</v>
      </c>
      <c r="F337" s="12">
        <v>1332201600001</v>
      </c>
      <c r="G337" s="6" t="str">
        <f t="shared" si="5"/>
        <v>1</v>
      </c>
      <c r="H337" s="6" t="s">
        <v>192</v>
      </c>
      <c r="I337" s="25">
        <v>11240.79</v>
      </c>
    </row>
    <row r="338" spans="1:9" x14ac:dyDescent="0.25">
      <c r="A338" s="6">
        <v>1</v>
      </c>
      <c r="B338" s="6" t="s">
        <v>36</v>
      </c>
      <c r="C338" s="6">
        <v>33220</v>
      </c>
      <c r="D338" s="6" t="s">
        <v>235</v>
      </c>
      <c r="E338" s="6">
        <v>2210101</v>
      </c>
      <c r="F338" s="12">
        <v>1332202210101</v>
      </c>
      <c r="G338" s="6" t="str">
        <f t="shared" si="5"/>
        <v>2</v>
      </c>
      <c r="H338" s="6" t="s">
        <v>236</v>
      </c>
      <c r="I338" s="27">
        <v>100</v>
      </c>
    </row>
    <row r="339" spans="1:9" x14ac:dyDescent="0.25">
      <c r="A339" s="6">
        <v>1</v>
      </c>
      <c r="B339" s="6" t="s">
        <v>36</v>
      </c>
      <c r="C339" s="6">
        <v>33220</v>
      </c>
      <c r="D339" s="6" t="s">
        <v>235</v>
      </c>
      <c r="E339" s="6">
        <v>2220001</v>
      </c>
      <c r="F339" s="12">
        <v>1332202220001</v>
      </c>
      <c r="G339" s="6" t="str">
        <f t="shared" si="5"/>
        <v>2</v>
      </c>
      <c r="H339" s="6" t="s">
        <v>199</v>
      </c>
      <c r="I339" s="27">
        <v>480</v>
      </c>
    </row>
    <row r="340" spans="1:9" x14ac:dyDescent="0.25">
      <c r="A340" s="6">
        <v>1</v>
      </c>
      <c r="B340" s="6" t="s">
        <v>36</v>
      </c>
      <c r="C340" s="6">
        <v>33301</v>
      </c>
      <c r="D340" s="6" t="s">
        <v>237</v>
      </c>
      <c r="E340" s="6">
        <v>1300001</v>
      </c>
      <c r="F340" s="12">
        <v>1333011300001</v>
      </c>
      <c r="G340" s="6" t="str">
        <f t="shared" si="5"/>
        <v>1</v>
      </c>
      <c r="H340" s="6" t="s">
        <v>179</v>
      </c>
      <c r="I340" s="25">
        <v>17995.990000000002</v>
      </c>
    </row>
    <row r="341" spans="1:9" x14ac:dyDescent="0.25">
      <c r="A341" s="6">
        <v>1</v>
      </c>
      <c r="B341" s="6" t="s">
        <v>36</v>
      </c>
      <c r="C341" s="6">
        <v>33301</v>
      </c>
      <c r="D341" s="6" t="s">
        <v>237</v>
      </c>
      <c r="E341" s="6">
        <v>1300002</v>
      </c>
      <c r="F341" s="12">
        <v>1333011300002</v>
      </c>
      <c r="G341" s="6" t="str">
        <f t="shared" si="5"/>
        <v>1</v>
      </c>
      <c r="H341" s="6" t="s">
        <v>180</v>
      </c>
      <c r="I341" s="25">
        <v>4440.0600000000004</v>
      </c>
    </row>
    <row r="342" spans="1:9" x14ac:dyDescent="0.25">
      <c r="A342" s="6">
        <v>1</v>
      </c>
      <c r="B342" s="6" t="s">
        <v>36</v>
      </c>
      <c r="C342" s="6">
        <v>33301</v>
      </c>
      <c r="D342" s="6" t="s">
        <v>237</v>
      </c>
      <c r="E342" s="6">
        <v>1300201</v>
      </c>
      <c r="F342" s="12">
        <v>1333011300201</v>
      </c>
      <c r="G342" s="6" t="str">
        <f t="shared" si="5"/>
        <v>1</v>
      </c>
      <c r="H342" s="6" t="s">
        <v>182</v>
      </c>
      <c r="I342" s="25">
        <v>8753.5</v>
      </c>
    </row>
    <row r="343" spans="1:9" x14ac:dyDescent="0.25">
      <c r="A343" s="6">
        <v>1</v>
      </c>
      <c r="B343" s="6" t="s">
        <v>36</v>
      </c>
      <c r="C343" s="6">
        <v>33301</v>
      </c>
      <c r="D343" s="6" t="s">
        <v>237</v>
      </c>
      <c r="E343" s="6">
        <v>1300202</v>
      </c>
      <c r="F343" s="12">
        <v>1333011300202</v>
      </c>
      <c r="G343" s="6" t="str">
        <f t="shared" si="5"/>
        <v>1</v>
      </c>
      <c r="H343" s="6" t="s">
        <v>183</v>
      </c>
      <c r="I343" s="25">
        <v>6284.6</v>
      </c>
    </row>
    <row r="344" spans="1:9" x14ac:dyDescent="0.25">
      <c r="A344" s="6">
        <v>1</v>
      </c>
      <c r="B344" s="6" t="s">
        <v>36</v>
      </c>
      <c r="C344" s="6">
        <v>33301</v>
      </c>
      <c r="D344" s="6" t="s">
        <v>237</v>
      </c>
      <c r="E344" s="6">
        <v>1600001</v>
      </c>
      <c r="F344" s="12">
        <v>1333011600001</v>
      </c>
      <c r="G344" s="6" t="str">
        <f t="shared" si="5"/>
        <v>1</v>
      </c>
      <c r="H344" s="6" t="s">
        <v>192</v>
      </c>
      <c r="I344" s="25">
        <v>12043.24</v>
      </c>
    </row>
    <row r="345" spans="1:9" x14ac:dyDescent="0.25">
      <c r="A345" s="6">
        <v>1</v>
      </c>
      <c r="B345" s="6" t="s">
        <v>36</v>
      </c>
      <c r="C345" s="6">
        <v>33301</v>
      </c>
      <c r="D345" s="6" t="s">
        <v>237</v>
      </c>
      <c r="E345" s="6">
        <v>2060001</v>
      </c>
      <c r="F345" s="12">
        <v>1333012060001</v>
      </c>
      <c r="G345" s="6" t="str">
        <f t="shared" si="5"/>
        <v>2</v>
      </c>
      <c r="H345" s="6" t="s">
        <v>218</v>
      </c>
      <c r="I345" s="27">
        <v>220.85</v>
      </c>
    </row>
    <row r="346" spans="1:9" x14ac:dyDescent="0.25">
      <c r="A346" s="6">
        <v>1</v>
      </c>
      <c r="B346" s="6" t="s">
        <v>36</v>
      </c>
      <c r="C346" s="6">
        <v>33301</v>
      </c>
      <c r="D346" s="6" t="s">
        <v>237</v>
      </c>
      <c r="E346" s="6">
        <v>2150001</v>
      </c>
      <c r="F346" s="12">
        <v>1333012150001</v>
      </c>
      <c r="G346" s="6" t="str">
        <f t="shared" si="5"/>
        <v>2</v>
      </c>
      <c r="H346" s="6" t="s">
        <v>238</v>
      </c>
      <c r="I346" s="27">
        <v>500</v>
      </c>
    </row>
    <row r="347" spans="1:9" x14ac:dyDescent="0.25">
      <c r="A347" s="6">
        <v>1</v>
      </c>
      <c r="B347" s="6" t="s">
        <v>36</v>
      </c>
      <c r="C347" s="6">
        <v>33301</v>
      </c>
      <c r="D347" s="6" t="s">
        <v>237</v>
      </c>
      <c r="E347" s="6">
        <v>2160001</v>
      </c>
      <c r="F347" s="12">
        <v>1333012160001</v>
      </c>
      <c r="G347" s="6" t="str">
        <f t="shared" si="5"/>
        <v>2</v>
      </c>
      <c r="H347" s="6" t="s">
        <v>195</v>
      </c>
      <c r="I347" s="27">
        <v>100</v>
      </c>
    </row>
    <row r="348" spans="1:9" x14ac:dyDescent="0.25">
      <c r="A348" s="6">
        <v>1</v>
      </c>
      <c r="B348" s="6" t="s">
        <v>36</v>
      </c>
      <c r="C348" s="6">
        <v>33301</v>
      </c>
      <c r="D348" s="6" t="s">
        <v>237</v>
      </c>
      <c r="E348" s="6">
        <v>2200200</v>
      </c>
      <c r="F348" s="12">
        <v>1333012200200</v>
      </c>
      <c r="G348" s="6" t="str">
        <f t="shared" si="5"/>
        <v>2</v>
      </c>
      <c r="H348" s="6" t="s">
        <v>196</v>
      </c>
      <c r="I348" s="27">
        <v>100</v>
      </c>
    </row>
    <row r="349" spans="1:9" x14ac:dyDescent="0.25">
      <c r="A349" s="6">
        <v>1</v>
      </c>
      <c r="B349" s="6" t="s">
        <v>36</v>
      </c>
      <c r="C349" s="6">
        <v>33301</v>
      </c>
      <c r="D349" s="6" t="s">
        <v>237</v>
      </c>
      <c r="E349" s="6">
        <v>2200001</v>
      </c>
      <c r="F349" s="12">
        <v>1333012200001</v>
      </c>
      <c r="G349" s="6" t="str">
        <f t="shared" si="5"/>
        <v>2</v>
      </c>
      <c r="H349" s="6" t="s">
        <v>197</v>
      </c>
      <c r="I349" s="27">
        <v>750</v>
      </c>
    </row>
    <row r="350" spans="1:9" x14ac:dyDescent="0.25">
      <c r="A350" s="6">
        <v>1</v>
      </c>
      <c r="B350" s="6" t="s">
        <v>36</v>
      </c>
      <c r="C350" s="6">
        <v>33301</v>
      </c>
      <c r="D350" s="6" t="s">
        <v>237</v>
      </c>
      <c r="E350" s="6">
        <v>2200010</v>
      </c>
      <c r="F350" s="12">
        <v>1333012200010</v>
      </c>
      <c r="G350" s="6" t="str">
        <f t="shared" si="5"/>
        <v>2</v>
      </c>
      <c r="H350" s="6" t="s">
        <v>219</v>
      </c>
      <c r="I350" s="27">
        <v>79.86</v>
      </c>
    </row>
    <row r="351" spans="1:9" x14ac:dyDescent="0.25">
      <c r="A351" s="6">
        <v>1</v>
      </c>
      <c r="B351" s="6" t="s">
        <v>36</v>
      </c>
      <c r="C351" s="6">
        <v>33301</v>
      </c>
      <c r="D351" s="6" t="s">
        <v>237</v>
      </c>
      <c r="E351" s="6">
        <v>2200101</v>
      </c>
      <c r="F351" s="12">
        <v>1333012200101</v>
      </c>
      <c r="G351" s="6" t="str">
        <f t="shared" si="5"/>
        <v>2</v>
      </c>
      <c r="H351" s="6" t="s">
        <v>239</v>
      </c>
      <c r="I351" s="27">
        <v>300</v>
      </c>
    </row>
    <row r="352" spans="1:9" x14ac:dyDescent="0.25">
      <c r="A352" s="6">
        <v>1</v>
      </c>
      <c r="B352" s="6" t="s">
        <v>36</v>
      </c>
      <c r="C352" s="6">
        <v>33301</v>
      </c>
      <c r="D352" s="6" t="s">
        <v>237</v>
      </c>
      <c r="E352" s="6">
        <v>2210001</v>
      </c>
      <c r="F352" s="12">
        <v>1333012210001</v>
      </c>
      <c r="G352" s="6" t="str">
        <f t="shared" si="5"/>
        <v>2</v>
      </c>
      <c r="H352" s="6" t="s">
        <v>240</v>
      </c>
      <c r="I352" s="27">
        <v>5000</v>
      </c>
    </row>
    <row r="353" spans="1:9" x14ac:dyDescent="0.25">
      <c r="A353" s="6">
        <v>1</v>
      </c>
      <c r="B353" s="6" t="s">
        <v>36</v>
      </c>
      <c r="C353" s="6">
        <v>33301</v>
      </c>
      <c r="D353" s="6" t="s">
        <v>237</v>
      </c>
      <c r="E353" s="6">
        <v>2210101</v>
      </c>
      <c r="F353" s="12">
        <v>1333012210101</v>
      </c>
      <c r="G353" s="6" t="str">
        <f t="shared" si="5"/>
        <v>2</v>
      </c>
      <c r="H353" s="6" t="s">
        <v>236</v>
      </c>
      <c r="I353" s="27">
        <v>150</v>
      </c>
    </row>
    <row r="354" spans="1:9" x14ac:dyDescent="0.25">
      <c r="A354" s="6">
        <v>1</v>
      </c>
      <c r="B354" s="6" t="s">
        <v>36</v>
      </c>
      <c r="C354" s="6">
        <v>33301</v>
      </c>
      <c r="D354" s="6" t="s">
        <v>237</v>
      </c>
      <c r="E354" s="6">
        <v>2220001</v>
      </c>
      <c r="F354" s="12">
        <v>1333012220001</v>
      </c>
      <c r="G354" s="6" t="str">
        <f t="shared" si="5"/>
        <v>2</v>
      </c>
      <c r="H354" s="6" t="s">
        <v>199</v>
      </c>
      <c r="I354" s="27">
        <v>240</v>
      </c>
    </row>
    <row r="355" spans="1:9" x14ac:dyDescent="0.25">
      <c r="A355" s="6">
        <v>1</v>
      </c>
      <c r="B355" s="6" t="s">
        <v>36</v>
      </c>
      <c r="C355" s="6">
        <v>33301</v>
      </c>
      <c r="D355" s="6" t="s">
        <v>237</v>
      </c>
      <c r="E355" s="6">
        <v>2220101</v>
      </c>
      <c r="F355" s="12">
        <v>1333012220101</v>
      </c>
      <c r="G355" s="6" t="str">
        <f t="shared" si="5"/>
        <v>2</v>
      </c>
      <c r="H355" s="6" t="s">
        <v>241</v>
      </c>
      <c r="I355" s="27">
        <v>100</v>
      </c>
    </row>
    <row r="356" spans="1:9" x14ac:dyDescent="0.25">
      <c r="A356" s="6">
        <v>1</v>
      </c>
      <c r="B356" s="6" t="s">
        <v>36</v>
      </c>
      <c r="C356" s="6">
        <v>33301</v>
      </c>
      <c r="D356" s="6" t="s">
        <v>237</v>
      </c>
      <c r="E356" s="6">
        <v>2220301</v>
      </c>
      <c r="F356" s="12">
        <v>1333012220301</v>
      </c>
      <c r="G356" s="6" t="str">
        <f t="shared" si="5"/>
        <v>2</v>
      </c>
      <c r="H356" s="6" t="s">
        <v>229</v>
      </c>
      <c r="I356" s="27">
        <v>1370.8</v>
      </c>
    </row>
    <row r="357" spans="1:9" x14ac:dyDescent="0.25">
      <c r="A357" s="6">
        <v>1</v>
      </c>
      <c r="B357" s="6" t="s">
        <v>36</v>
      </c>
      <c r="C357" s="6">
        <v>33301</v>
      </c>
      <c r="D357" s="6" t="s">
        <v>237</v>
      </c>
      <c r="E357" s="6">
        <v>2230001</v>
      </c>
      <c r="F357" s="12">
        <v>1333012230001</v>
      </c>
      <c r="G357" s="6" t="str">
        <f t="shared" si="5"/>
        <v>2</v>
      </c>
      <c r="H357" s="6" t="s">
        <v>242</v>
      </c>
      <c r="I357" s="27">
        <v>200</v>
      </c>
    </row>
    <row r="358" spans="1:9" x14ac:dyDescent="0.25">
      <c r="A358" s="6">
        <v>1</v>
      </c>
      <c r="B358" s="6" t="s">
        <v>36</v>
      </c>
      <c r="C358" s="6">
        <v>33301</v>
      </c>
      <c r="D358" s="6" t="s">
        <v>237</v>
      </c>
      <c r="E358" s="6">
        <v>2260101</v>
      </c>
      <c r="F358" s="12">
        <v>1333012260101</v>
      </c>
      <c r="G358" s="6" t="str">
        <f t="shared" si="5"/>
        <v>2</v>
      </c>
      <c r="H358" s="6" t="s">
        <v>243</v>
      </c>
      <c r="I358" s="27">
        <v>750</v>
      </c>
    </row>
    <row r="359" spans="1:9" x14ac:dyDescent="0.25">
      <c r="A359" s="6">
        <v>1</v>
      </c>
      <c r="B359" s="6" t="s">
        <v>36</v>
      </c>
      <c r="C359" s="6">
        <v>33301</v>
      </c>
      <c r="D359" s="6" t="s">
        <v>237</v>
      </c>
      <c r="E359" s="6">
        <v>2260201</v>
      </c>
      <c r="F359" s="12">
        <v>1333012260201</v>
      </c>
      <c r="G359" s="6" t="str">
        <f t="shared" si="5"/>
        <v>2</v>
      </c>
      <c r="H359" s="6" t="s">
        <v>244</v>
      </c>
      <c r="I359" s="27">
        <v>1000</v>
      </c>
    </row>
    <row r="360" spans="1:9" x14ac:dyDescent="0.25">
      <c r="A360" s="6">
        <v>1</v>
      </c>
      <c r="B360" s="6" t="s">
        <v>36</v>
      </c>
      <c r="C360" s="6">
        <v>33301</v>
      </c>
      <c r="D360" s="6" t="s">
        <v>237</v>
      </c>
      <c r="E360" s="6">
        <v>2269900</v>
      </c>
      <c r="F360" s="12">
        <v>1333012269900</v>
      </c>
      <c r="G360" s="6" t="str">
        <f t="shared" si="5"/>
        <v>2</v>
      </c>
      <c r="H360" s="6" t="s">
        <v>246</v>
      </c>
      <c r="I360" s="27">
        <v>500</v>
      </c>
    </row>
    <row r="361" spans="1:9" x14ac:dyDescent="0.25">
      <c r="A361" s="6">
        <v>1</v>
      </c>
      <c r="B361" s="6" t="s">
        <v>36</v>
      </c>
      <c r="C361" s="6">
        <v>33301</v>
      </c>
      <c r="D361" s="6" t="s">
        <v>237</v>
      </c>
      <c r="E361" s="6">
        <v>2270101</v>
      </c>
      <c r="F361" s="12">
        <v>1333012270101</v>
      </c>
      <c r="G361" s="6" t="str">
        <f t="shared" si="5"/>
        <v>2</v>
      </c>
      <c r="H361" s="6" t="s">
        <v>247</v>
      </c>
      <c r="I361" s="27">
        <v>1000</v>
      </c>
    </row>
    <row r="362" spans="1:9" x14ac:dyDescent="0.25">
      <c r="A362" s="6">
        <v>1</v>
      </c>
      <c r="B362" s="6" t="s">
        <v>36</v>
      </c>
      <c r="C362" s="6">
        <v>33301</v>
      </c>
      <c r="D362" s="6" t="s">
        <v>237</v>
      </c>
      <c r="E362" s="6">
        <v>2270600</v>
      </c>
      <c r="F362" s="12">
        <v>1333012270600</v>
      </c>
      <c r="G362" s="6" t="str">
        <f t="shared" si="5"/>
        <v>2</v>
      </c>
      <c r="H362" s="6" t="s">
        <v>248</v>
      </c>
      <c r="I362" s="27">
        <v>5000</v>
      </c>
    </row>
    <row r="363" spans="1:9" x14ac:dyDescent="0.25">
      <c r="A363" s="6">
        <v>1</v>
      </c>
      <c r="B363" s="6" t="s">
        <v>36</v>
      </c>
      <c r="C363" s="6">
        <v>33301</v>
      </c>
      <c r="D363" s="6" t="s">
        <v>237</v>
      </c>
      <c r="E363" s="6">
        <v>2279901</v>
      </c>
      <c r="F363" s="12">
        <v>1333012279901</v>
      </c>
      <c r="G363" s="6" t="str">
        <f t="shared" si="5"/>
        <v>2</v>
      </c>
      <c r="H363" s="6" t="s">
        <v>249</v>
      </c>
      <c r="I363" s="27">
        <v>1000</v>
      </c>
    </row>
    <row r="364" spans="1:9" x14ac:dyDescent="0.25">
      <c r="A364" s="6">
        <v>1</v>
      </c>
      <c r="B364" s="6" t="s">
        <v>36</v>
      </c>
      <c r="C364" s="6">
        <v>33301</v>
      </c>
      <c r="D364" s="6" t="s">
        <v>237</v>
      </c>
      <c r="E364" s="6">
        <v>2279936</v>
      </c>
      <c r="F364" s="12">
        <v>1333012279936</v>
      </c>
      <c r="G364" s="6" t="str">
        <f t="shared" si="5"/>
        <v>2</v>
      </c>
      <c r="H364" s="6" t="s">
        <v>251</v>
      </c>
      <c r="I364" s="27">
        <v>1000</v>
      </c>
    </row>
    <row r="365" spans="1:9" x14ac:dyDescent="0.25">
      <c r="A365" s="6">
        <v>1</v>
      </c>
      <c r="B365" s="6" t="s">
        <v>36</v>
      </c>
      <c r="C365" s="6">
        <v>33301</v>
      </c>
      <c r="D365" s="6" t="s">
        <v>237</v>
      </c>
      <c r="E365" s="6">
        <v>2302000</v>
      </c>
      <c r="F365" s="12">
        <v>1333012302000</v>
      </c>
      <c r="G365" s="6" t="str">
        <f t="shared" si="5"/>
        <v>2</v>
      </c>
      <c r="H365" s="6" t="s">
        <v>252</v>
      </c>
      <c r="I365" s="27">
        <v>50</v>
      </c>
    </row>
    <row r="366" spans="1:9" x14ac:dyDescent="0.25">
      <c r="A366" s="6">
        <v>1</v>
      </c>
      <c r="B366" s="6" t="s">
        <v>36</v>
      </c>
      <c r="C366" s="6">
        <v>33301</v>
      </c>
      <c r="D366" s="6" t="s">
        <v>237</v>
      </c>
      <c r="E366" s="6">
        <v>2312000</v>
      </c>
      <c r="F366" s="12">
        <v>1333012312000</v>
      </c>
      <c r="G366" s="6" t="str">
        <f t="shared" si="5"/>
        <v>2</v>
      </c>
      <c r="H366" s="6" t="s">
        <v>253</v>
      </c>
      <c r="I366" s="27">
        <v>50</v>
      </c>
    </row>
    <row r="367" spans="1:9" x14ac:dyDescent="0.25">
      <c r="A367" s="6">
        <v>1</v>
      </c>
      <c r="B367" s="6" t="s">
        <v>36</v>
      </c>
      <c r="C367" s="6">
        <v>33301</v>
      </c>
      <c r="D367" s="6" t="s">
        <v>237</v>
      </c>
      <c r="E367" s="6">
        <v>6410001</v>
      </c>
      <c r="F367" s="12">
        <v>1333016410001</v>
      </c>
      <c r="G367" s="6" t="str">
        <f t="shared" si="5"/>
        <v>6</v>
      </c>
      <c r="H367" s="6" t="s">
        <v>203</v>
      </c>
      <c r="I367" s="27">
        <v>3750</v>
      </c>
    </row>
    <row r="368" spans="1:9" x14ac:dyDescent="0.25">
      <c r="A368" s="6">
        <v>1</v>
      </c>
      <c r="B368" s="6" t="s">
        <v>36</v>
      </c>
      <c r="C368" s="6">
        <v>33302</v>
      </c>
      <c r="D368" s="6" t="s">
        <v>254</v>
      </c>
      <c r="E368" s="6">
        <v>1300001</v>
      </c>
      <c r="F368" s="12">
        <v>1333021300001</v>
      </c>
      <c r="G368" s="6" t="str">
        <f t="shared" si="5"/>
        <v>1</v>
      </c>
      <c r="H368" s="6" t="s">
        <v>179</v>
      </c>
      <c r="I368" s="25">
        <v>35991.980000000003</v>
      </c>
    </row>
    <row r="369" spans="1:9" x14ac:dyDescent="0.25">
      <c r="A369" s="6">
        <v>1</v>
      </c>
      <c r="B369" s="6" t="s">
        <v>36</v>
      </c>
      <c r="C369" s="6">
        <v>33302</v>
      </c>
      <c r="D369" s="6" t="s">
        <v>254</v>
      </c>
      <c r="E369" s="6">
        <v>1300002</v>
      </c>
      <c r="F369" s="12">
        <v>1333021300002</v>
      </c>
      <c r="G369" s="6" t="str">
        <f t="shared" si="5"/>
        <v>1</v>
      </c>
      <c r="H369" s="6" t="s">
        <v>180</v>
      </c>
      <c r="I369" s="25">
        <v>11777.6</v>
      </c>
    </row>
    <row r="370" spans="1:9" x14ac:dyDescent="0.25">
      <c r="A370" s="6">
        <v>1</v>
      </c>
      <c r="B370" s="6" t="s">
        <v>36</v>
      </c>
      <c r="C370" s="6">
        <v>33302</v>
      </c>
      <c r="D370" s="6" t="s">
        <v>254</v>
      </c>
      <c r="E370" s="6">
        <v>1300201</v>
      </c>
      <c r="F370" s="12">
        <v>1333021300201</v>
      </c>
      <c r="G370" s="6" t="str">
        <f t="shared" si="5"/>
        <v>1</v>
      </c>
      <c r="H370" s="6" t="s">
        <v>182</v>
      </c>
      <c r="I370" s="25">
        <v>18761.68</v>
      </c>
    </row>
    <row r="371" spans="1:9" x14ac:dyDescent="0.25">
      <c r="A371" s="6">
        <v>1</v>
      </c>
      <c r="B371" s="6" t="s">
        <v>36</v>
      </c>
      <c r="C371" s="6">
        <v>33302</v>
      </c>
      <c r="D371" s="6" t="s">
        <v>254</v>
      </c>
      <c r="E371" s="6">
        <v>1300202</v>
      </c>
      <c r="F371" s="12">
        <v>1333021300202</v>
      </c>
      <c r="G371" s="6" t="str">
        <f t="shared" si="5"/>
        <v>1</v>
      </c>
      <c r="H371" s="6" t="s">
        <v>183</v>
      </c>
      <c r="I371" s="25">
        <v>12738.88</v>
      </c>
    </row>
    <row r="372" spans="1:9" x14ac:dyDescent="0.25">
      <c r="A372" s="6">
        <v>1</v>
      </c>
      <c r="B372" s="6" t="s">
        <v>36</v>
      </c>
      <c r="C372" s="6">
        <v>33302</v>
      </c>
      <c r="D372" s="6" t="s">
        <v>254</v>
      </c>
      <c r="E372" s="6">
        <v>1310001</v>
      </c>
      <c r="F372" s="12">
        <v>1333021310001</v>
      </c>
      <c r="G372" s="6" t="str">
        <f t="shared" si="5"/>
        <v>1</v>
      </c>
      <c r="H372" s="6" t="s">
        <v>184</v>
      </c>
      <c r="I372" s="25">
        <v>39113.279999999999</v>
      </c>
    </row>
    <row r="373" spans="1:9" x14ac:dyDescent="0.25">
      <c r="A373" s="6">
        <v>1</v>
      </c>
      <c r="B373" s="6" t="s">
        <v>36</v>
      </c>
      <c r="C373" s="6">
        <v>33302</v>
      </c>
      <c r="D373" s="6" t="s">
        <v>254</v>
      </c>
      <c r="E373" s="6">
        <v>1310002</v>
      </c>
      <c r="F373" s="12">
        <v>1333021310002</v>
      </c>
      <c r="G373" s="6" t="str">
        <f t="shared" si="5"/>
        <v>1</v>
      </c>
      <c r="H373" s="6" t="s">
        <v>185</v>
      </c>
      <c r="I373" s="25">
        <v>876.4</v>
      </c>
    </row>
    <row r="374" spans="1:9" x14ac:dyDescent="0.25">
      <c r="A374" s="6">
        <v>1</v>
      </c>
      <c r="B374" s="6" t="s">
        <v>36</v>
      </c>
      <c r="C374" s="6">
        <v>33302</v>
      </c>
      <c r="D374" s="6" t="s">
        <v>254</v>
      </c>
      <c r="E374" s="6">
        <v>1310003</v>
      </c>
      <c r="F374" s="12">
        <v>1333021310003</v>
      </c>
      <c r="G374" s="6" t="str">
        <f t="shared" si="5"/>
        <v>1</v>
      </c>
      <c r="H374" s="6" t="s">
        <v>186</v>
      </c>
      <c r="I374" s="25">
        <v>19908.84</v>
      </c>
    </row>
    <row r="375" spans="1:9" x14ac:dyDescent="0.25">
      <c r="A375" s="6">
        <v>1</v>
      </c>
      <c r="B375" s="6" t="s">
        <v>36</v>
      </c>
      <c r="C375" s="6">
        <v>33302</v>
      </c>
      <c r="D375" s="6" t="s">
        <v>254</v>
      </c>
      <c r="E375" s="6">
        <v>1310004</v>
      </c>
      <c r="F375" s="12">
        <v>1333021310004</v>
      </c>
      <c r="G375" s="6" t="str">
        <f t="shared" si="5"/>
        <v>1</v>
      </c>
      <c r="H375" s="6" t="s">
        <v>187</v>
      </c>
      <c r="I375" s="25">
        <v>15711.5</v>
      </c>
    </row>
    <row r="376" spans="1:9" x14ac:dyDescent="0.25">
      <c r="A376" s="6">
        <v>1</v>
      </c>
      <c r="B376" s="6" t="s">
        <v>36</v>
      </c>
      <c r="C376" s="6">
        <v>33302</v>
      </c>
      <c r="D376" s="6" t="s">
        <v>254</v>
      </c>
      <c r="E376" s="6">
        <v>1600001</v>
      </c>
      <c r="F376" s="12">
        <v>1333021600001</v>
      </c>
      <c r="G376" s="6" t="str">
        <f t="shared" si="5"/>
        <v>1</v>
      </c>
      <c r="H376" s="6" t="s">
        <v>192</v>
      </c>
      <c r="I376" s="25">
        <v>50118.36</v>
      </c>
    </row>
    <row r="377" spans="1:9" x14ac:dyDescent="0.25">
      <c r="A377" s="6">
        <v>1</v>
      </c>
      <c r="B377" s="6" t="s">
        <v>36</v>
      </c>
      <c r="C377" s="6">
        <v>33302</v>
      </c>
      <c r="D377" s="6" t="s">
        <v>254</v>
      </c>
      <c r="E377" s="6">
        <v>2060001</v>
      </c>
      <c r="F377" s="12">
        <v>1333022060001</v>
      </c>
      <c r="G377" s="6" t="str">
        <f t="shared" si="5"/>
        <v>2</v>
      </c>
      <c r="H377" s="6" t="s">
        <v>194</v>
      </c>
      <c r="I377" s="27">
        <v>441.7</v>
      </c>
    </row>
    <row r="378" spans="1:9" x14ac:dyDescent="0.25">
      <c r="A378" s="6">
        <v>1</v>
      </c>
      <c r="B378" s="6" t="s">
        <v>36</v>
      </c>
      <c r="C378" s="6">
        <v>33302</v>
      </c>
      <c r="D378" s="6" t="s">
        <v>254</v>
      </c>
      <c r="E378" s="6">
        <v>2130001</v>
      </c>
      <c r="F378" s="12">
        <v>1333022130001</v>
      </c>
      <c r="G378" s="6" t="str">
        <f t="shared" si="5"/>
        <v>2</v>
      </c>
      <c r="H378" s="6" t="s">
        <v>255</v>
      </c>
      <c r="I378" s="27">
        <v>3500</v>
      </c>
    </row>
    <row r="379" spans="1:9" x14ac:dyDescent="0.25">
      <c r="A379" s="6">
        <v>1</v>
      </c>
      <c r="B379" s="6" t="s">
        <v>36</v>
      </c>
      <c r="C379" s="6">
        <v>33302</v>
      </c>
      <c r="D379" s="6" t="s">
        <v>254</v>
      </c>
      <c r="E379" s="6">
        <v>2150001</v>
      </c>
      <c r="F379" s="12">
        <v>1333022150001</v>
      </c>
      <c r="G379" s="6" t="str">
        <f t="shared" si="5"/>
        <v>2</v>
      </c>
      <c r="H379" s="6" t="s">
        <v>238</v>
      </c>
      <c r="I379" s="27">
        <v>1000</v>
      </c>
    </row>
    <row r="380" spans="1:9" x14ac:dyDescent="0.25">
      <c r="A380" s="6">
        <v>1</v>
      </c>
      <c r="B380" s="6" t="s">
        <v>36</v>
      </c>
      <c r="C380" s="6">
        <v>33302</v>
      </c>
      <c r="D380" s="6" t="s">
        <v>254</v>
      </c>
      <c r="E380" s="6">
        <v>2160001</v>
      </c>
      <c r="F380" s="12">
        <v>1333022160001</v>
      </c>
      <c r="G380" s="6" t="str">
        <f t="shared" si="5"/>
        <v>2</v>
      </c>
      <c r="H380" s="6" t="s">
        <v>195</v>
      </c>
      <c r="I380" s="27">
        <v>150</v>
      </c>
    </row>
    <row r="381" spans="1:9" x14ac:dyDescent="0.25">
      <c r="A381" s="6">
        <v>1</v>
      </c>
      <c r="B381" s="6" t="s">
        <v>36</v>
      </c>
      <c r="C381" s="6">
        <v>33302</v>
      </c>
      <c r="D381" s="6" t="s">
        <v>254</v>
      </c>
      <c r="E381" s="6">
        <v>2200200</v>
      </c>
      <c r="F381" s="12">
        <v>1333022200200</v>
      </c>
      <c r="G381" s="6" t="str">
        <f t="shared" si="5"/>
        <v>2</v>
      </c>
      <c r="H381" s="6" t="s">
        <v>196</v>
      </c>
      <c r="I381" s="27">
        <v>250</v>
      </c>
    </row>
    <row r="382" spans="1:9" x14ac:dyDescent="0.25">
      <c r="A382" s="6">
        <v>1</v>
      </c>
      <c r="B382" s="6" t="s">
        <v>36</v>
      </c>
      <c r="C382" s="6">
        <v>33302</v>
      </c>
      <c r="D382" s="6" t="s">
        <v>254</v>
      </c>
      <c r="E382" s="6">
        <v>2200001</v>
      </c>
      <c r="F382" s="12">
        <v>1333022200001</v>
      </c>
      <c r="G382" s="6" t="str">
        <f t="shared" si="5"/>
        <v>2</v>
      </c>
      <c r="H382" s="6" t="s">
        <v>197</v>
      </c>
      <c r="I382" s="27">
        <v>1000</v>
      </c>
    </row>
    <row r="383" spans="1:9" x14ac:dyDescent="0.25">
      <c r="A383" s="6">
        <v>1</v>
      </c>
      <c r="B383" s="6" t="s">
        <v>36</v>
      </c>
      <c r="C383" s="6">
        <v>33302</v>
      </c>
      <c r="D383" s="6" t="s">
        <v>254</v>
      </c>
      <c r="E383" s="6">
        <v>2200010</v>
      </c>
      <c r="F383" s="12">
        <v>1333022200010</v>
      </c>
      <c r="G383" s="6" t="str">
        <f t="shared" si="5"/>
        <v>2</v>
      </c>
      <c r="H383" s="6" t="s">
        <v>198</v>
      </c>
      <c r="I383" s="27">
        <v>511.82</v>
      </c>
    </row>
    <row r="384" spans="1:9" x14ac:dyDescent="0.25">
      <c r="A384" s="6">
        <v>1</v>
      </c>
      <c r="B384" s="6" t="s">
        <v>36</v>
      </c>
      <c r="C384" s="6">
        <v>33302</v>
      </c>
      <c r="D384" s="6" t="s">
        <v>254</v>
      </c>
      <c r="E384" s="6">
        <v>2200101</v>
      </c>
      <c r="F384" s="12">
        <v>1333022200101</v>
      </c>
      <c r="G384" s="6" t="str">
        <f t="shared" si="5"/>
        <v>2</v>
      </c>
      <c r="H384" s="6" t="s">
        <v>239</v>
      </c>
      <c r="I384" s="27">
        <v>500</v>
      </c>
    </row>
    <row r="385" spans="1:9" x14ac:dyDescent="0.25">
      <c r="A385" s="6">
        <v>1</v>
      </c>
      <c r="B385" s="6" t="s">
        <v>36</v>
      </c>
      <c r="C385" s="6">
        <v>33302</v>
      </c>
      <c r="D385" s="6" t="s">
        <v>254</v>
      </c>
      <c r="E385" s="6">
        <v>2210001</v>
      </c>
      <c r="F385" s="12">
        <v>1333022210001</v>
      </c>
      <c r="G385" s="6" t="str">
        <f t="shared" si="5"/>
        <v>2</v>
      </c>
      <c r="H385" s="6" t="s">
        <v>240</v>
      </c>
      <c r="I385" s="27">
        <v>11000</v>
      </c>
    </row>
    <row r="386" spans="1:9" x14ac:dyDescent="0.25">
      <c r="A386" s="6">
        <v>1</v>
      </c>
      <c r="B386" s="6" t="s">
        <v>36</v>
      </c>
      <c r="C386" s="6">
        <v>33302</v>
      </c>
      <c r="D386" s="6" t="s">
        <v>254</v>
      </c>
      <c r="E386" s="6">
        <v>2210101</v>
      </c>
      <c r="F386" s="12">
        <v>1333022210101</v>
      </c>
      <c r="G386" s="6" t="str">
        <f t="shared" si="5"/>
        <v>2</v>
      </c>
      <c r="H386" s="6" t="s">
        <v>236</v>
      </c>
      <c r="I386" s="27">
        <v>150</v>
      </c>
    </row>
    <row r="387" spans="1:9" x14ac:dyDescent="0.25">
      <c r="A387" s="6">
        <v>1</v>
      </c>
      <c r="B387" s="6" t="s">
        <v>36</v>
      </c>
      <c r="C387" s="6">
        <v>33302</v>
      </c>
      <c r="D387" s="6" t="s">
        <v>254</v>
      </c>
      <c r="E387" s="6">
        <v>2210201</v>
      </c>
      <c r="F387" s="12">
        <v>1333022210201</v>
      </c>
      <c r="G387" s="6" t="str">
        <f t="shared" si="5"/>
        <v>2</v>
      </c>
      <c r="H387" s="6" t="s">
        <v>256</v>
      </c>
      <c r="I387" s="27">
        <v>11000</v>
      </c>
    </row>
    <row r="388" spans="1:9" x14ac:dyDescent="0.25">
      <c r="A388" s="6">
        <v>1</v>
      </c>
      <c r="B388" s="6" t="s">
        <v>36</v>
      </c>
      <c r="C388" s="6">
        <v>33302</v>
      </c>
      <c r="D388" s="6" t="s">
        <v>254</v>
      </c>
      <c r="E388" s="6">
        <v>2210501</v>
      </c>
      <c r="F388" s="12">
        <v>1333022210501</v>
      </c>
      <c r="G388" s="6" t="str">
        <f t="shared" ref="G388:G451" si="6">MID(E388,1,1)</f>
        <v>2</v>
      </c>
      <c r="H388" s="6" t="s">
        <v>257</v>
      </c>
      <c r="I388" s="27">
        <v>800</v>
      </c>
    </row>
    <row r="389" spans="1:9" x14ac:dyDescent="0.25">
      <c r="A389" s="6">
        <v>1</v>
      </c>
      <c r="B389" s="6" t="s">
        <v>36</v>
      </c>
      <c r="C389" s="6">
        <v>33302</v>
      </c>
      <c r="D389" s="6" t="s">
        <v>254</v>
      </c>
      <c r="E389" s="6">
        <v>2211001</v>
      </c>
      <c r="F389" s="12">
        <v>1333022211001</v>
      </c>
      <c r="G389" s="6" t="str">
        <f t="shared" si="6"/>
        <v>2</v>
      </c>
      <c r="H389" s="6" t="s">
        <v>258</v>
      </c>
      <c r="I389" s="27">
        <v>100</v>
      </c>
    </row>
    <row r="390" spans="1:9" x14ac:dyDescent="0.25">
      <c r="A390" s="6">
        <v>1</v>
      </c>
      <c r="B390" s="6" t="s">
        <v>36</v>
      </c>
      <c r="C390" s="6">
        <v>33302</v>
      </c>
      <c r="D390" s="6" t="s">
        <v>254</v>
      </c>
      <c r="E390" s="6">
        <v>2220001</v>
      </c>
      <c r="F390" s="12">
        <v>1333022220001</v>
      </c>
      <c r="G390" s="6" t="str">
        <f t="shared" si="6"/>
        <v>2</v>
      </c>
      <c r="H390" s="6" t="s">
        <v>199</v>
      </c>
      <c r="I390" s="27">
        <v>1020</v>
      </c>
    </row>
    <row r="391" spans="1:9" x14ac:dyDescent="0.25">
      <c r="A391" s="6">
        <v>1</v>
      </c>
      <c r="B391" s="6" t="s">
        <v>36</v>
      </c>
      <c r="C391" s="6">
        <v>33302</v>
      </c>
      <c r="D391" s="6" t="s">
        <v>254</v>
      </c>
      <c r="E391" s="6">
        <v>2220101</v>
      </c>
      <c r="F391" s="12">
        <v>1333022220101</v>
      </c>
      <c r="G391" s="6" t="str">
        <f t="shared" si="6"/>
        <v>2</v>
      </c>
      <c r="H391" s="6" t="s">
        <v>241</v>
      </c>
      <c r="I391" s="27">
        <v>800</v>
      </c>
    </row>
    <row r="392" spans="1:9" x14ac:dyDescent="0.25">
      <c r="A392" s="6">
        <v>1</v>
      </c>
      <c r="B392" s="6" t="s">
        <v>36</v>
      </c>
      <c r="C392" s="6">
        <v>33302</v>
      </c>
      <c r="D392" s="6" t="s">
        <v>254</v>
      </c>
      <c r="E392" s="6">
        <v>2220301</v>
      </c>
      <c r="F392" s="12">
        <v>1333022220301</v>
      </c>
      <c r="G392" s="6" t="str">
        <f t="shared" si="6"/>
        <v>2</v>
      </c>
      <c r="H392" s="6" t="s">
        <v>259</v>
      </c>
      <c r="I392" s="27">
        <v>2400</v>
      </c>
    </row>
    <row r="393" spans="1:9" x14ac:dyDescent="0.25">
      <c r="A393" s="6">
        <v>1</v>
      </c>
      <c r="B393" s="6" t="s">
        <v>36</v>
      </c>
      <c r="C393" s="6">
        <v>33302</v>
      </c>
      <c r="D393" s="6" t="s">
        <v>254</v>
      </c>
      <c r="E393" s="6">
        <v>2230001</v>
      </c>
      <c r="F393" s="12">
        <v>1333022230001</v>
      </c>
      <c r="G393" s="6" t="str">
        <f t="shared" si="6"/>
        <v>2</v>
      </c>
      <c r="H393" s="6" t="s">
        <v>242</v>
      </c>
      <c r="I393" s="27">
        <v>500</v>
      </c>
    </row>
    <row r="394" spans="1:9" x14ac:dyDescent="0.25">
      <c r="A394" s="6">
        <v>1</v>
      </c>
      <c r="B394" s="6" t="s">
        <v>36</v>
      </c>
      <c r="C394" s="6">
        <v>33302</v>
      </c>
      <c r="D394" s="6" t="s">
        <v>254</v>
      </c>
      <c r="E394" s="6">
        <v>2250100</v>
      </c>
      <c r="F394" s="12">
        <v>1333022250100</v>
      </c>
      <c r="G394" s="6" t="str">
        <f t="shared" si="6"/>
        <v>2</v>
      </c>
      <c r="H394" s="6" t="s">
        <v>260</v>
      </c>
      <c r="I394" s="27">
        <v>150</v>
      </c>
    </row>
    <row r="395" spans="1:9" x14ac:dyDescent="0.25">
      <c r="A395" s="6">
        <v>1</v>
      </c>
      <c r="B395" s="6" t="s">
        <v>36</v>
      </c>
      <c r="C395" s="6">
        <v>33302</v>
      </c>
      <c r="D395" s="6" t="s">
        <v>254</v>
      </c>
      <c r="E395" s="6">
        <v>2260101</v>
      </c>
      <c r="F395" s="12">
        <v>1333022260101</v>
      </c>
      <c r="G395" s="6" t="str">
        <f t="shared" si="6"/>
        <v>2</v>
      </c>
      <c r="H395" s="6" t="s">
        <v>243</v>
      </c>
      <c r="I395" s="27">
        <v>1000</v>
      </c>
    </row>
    <row r="396" spans="1:9" x14ac:dyDescent="0.25">
      <c r="A396" s="6">
        <v>1</v>
      </c>
      <c r="B396" s="6" t="s">
        <v>36</v>
      </c>
      <c r="C396" s="6">
        <v>33302</v>
      </c>
      <c r="D396" s="6" t="s">
        <v>254</v>
      </c>
      <c r="E396" s="6">
        <v>2260201</v>
      </c>
      <c r="F396" s="12">
        <v>1333022260201</v>
      </c>
      <c r="G396" s="6" t="str">
        <f t="shared" si="6"/>
        <v>2</v>
      </c>
      <c r="H396" s="6" t="s">
        <v>244</v>
      </c>
      <c r="I396" s="27">
        <v>5000</v>
      </c>
    </row>
    <row r="397" spans="1:9" x14ac:dyDescent="0.25">
      <c r="A397" s="6">
        <v>1</v>
      </c>
      <c r="B397" s="6" t="s">
        <v>36</v>
      </c>
      <c r="C397" s="6">
        <v>33302</v>
      </c>
      <c r="D397" s="6" t="s">
        <v>254</v>
      </c>
      <c r="E397" s="6">
        <v>2260601</v>
      </c>
      <c r="F397" s="12">
        <v>1333022260601</v>
      </c>
      <c r="G397" s="6" t="str">
        <f t="shared" si="6"/>
        <v>2</v>
      </c>
      <c r="H397" s="6" t="s">
        <v>245</v>
      </c>
      <c r="I397" s="27">
        <v>3000</v>
      </c>
    </row>
    <row r="398" spans="1:9" x14ac:dyDescent="0.25">
      <c r="A398" s="6">
        <v>1</v>
      </c>
      <c r="B398" s="6" t="s">
        <v>36</v>
      </c>
      <c r="C398" s="6">
        <v>33302</v>
      </c>
      <c r="D398" s="6" t="s">
        <v>254</v>
      </c>
      <c r="E398" s="6">
        <v>2260603</v>
      </c>
      <c r="F398" s="12">
        <v>1333022260603</v>
      </c>
      <c r="G398" s="6" t="str">
        <f t="shared" si="6"/>
        <v>2</v>
      </c>
      <c r="H398" s="6" t="s">
        <v>261</v>
      </c>
      <c r="I398" s="27">
        <v>10000</v>
      </c>
    </row>
    <row r="399" spans="1:9" x14ac:dyDescent="0.25">
      <c r="A399" s="6">
        <v>1</v>
      </c>
      <c r="B399" s="6" t="s">
        <v>36</v>
      </c>
      <c r="C399" s="6">
        <v>33302</v>
      </c>
      <c r="D399" s="6" t="s">
        <v>254</v>
      </c>
      <c r="E399" s="6">
        <v>2260604</v>
      </c>
      <c r="F399" s="12">
        <v>1333022260604</v>
      </c>
      <c r="G399" s="6" t="str">
        <f t="shared" si="6"/>
        <v>2</v>
      </c>
      <c r="H399" s="6" t="s">
        <v>262</v>
      </c>
      <c r="I399" s="27">
        <v>1000</v>
      </c>
    </row>
    <row r="400" spans="1:9" x14ac:dyDescent="0.25">
      <c r="A400" s="6">
        <v>1</v>
      </c>
      <c r="B400" s="6" t="s">
        <v>36</v>
      </c>
      <c r="C400" s="6">
        <v>33302</v>
      </c>
      <c r="D400" s="6" t="s">
        <v>254</v>
      </c>
      <c r="E400" s="6">
        <v>2270101</v>
      </c>
      <c r="F400" s="12">
        <v>1333022270101</v>
      </c>
      <c r="G400" s="6" t="str">
        <f t="shared" si="6"/>
        <v>2</v>
      </c>
      <c r="H400" s="6" t="s">
        <v>247</v>
      </c>
      <c r="I400" s="27">
        <v>18000</v>
      </c>
    </row>
    <row r="401" spans="1:9" x14ac:dyDescent="0.25">
      <c r="A401" s="6">
        <v>1</v>
      </c>
      <c r="B401" s="6" t="s">
        <v>36</v>
      </c>
      <c r="C401" s="6">
        <v>33302</v>
      </c>
      <c r="D401" s="6" t="s">
        <v>254</v>
      </c>
      <c r="E401" s="6">
        <v>2270600</v>
      </c>
      <c r="F401" s="12">
        <v>1333022270600</v>
      </c>
      <c r="G401" s="6" t="str">
        <f t="shared" si="6"/>
        <v>2</v>
      </c>
      <c r="H401" s="6" t="s">
        <v>248</v>
      </c>
      <c r="I401" s="27">
        <v>7000</v>
      </c>
    </row>
    <row r="402" spans="1:9" x14ac:dyDescent="0.25">
      <c r="A402" s="6">
        <v>1</v>
      </c>
      <c r="B402" s="6" t="s">
        <v>36</v>
      </c>
      <c r="C402" s="6">
        <v>33302</v>
      </c>
      <c r="D402" s="6" t="s">
        <v>254</v>
      </c>
      <c r="E402" s="6">
        <v>2270607</v>
      </c>
      <c r="F402" s="12">
        <v>1333022270607</v>
      </c>
      <c r="G402" s="6" t="str">
        <f t="shared" si="6"/>
        <v>2</v>
      </c>
      <c r="H402" s="6" t="s">
        <v>263</v>
      </c>
      <c r="I402" s="27">
        <v>5000</v>
      </c>
    </row>
    <row r="403" spans="1:9" x14ac:dyDescent="0.25">
      <c r="A403" s="6">
        <v>1</v>
      </c>
      <c r="B403" s="6" t="s">
        <v>36</v>
      </c>
      <c r="C403" s="6">
        <v>33302</v>
      </c>
      <c r="D403" s="6" t="s">
        <v>254</v>
      </c>
      <c r="E403" s="6">
        <v>2279936</v>
      </c>
      <c r="F403" s="12">
        <v>1333022279936</v>
      </c>
      <c r="G403" s="6" t="str">
        <f t="shared" si="6"/>
        <v>2</v>
      </c>
      <c r="H403" s="6" t="s">
        <v>251</v>
      </c>
      <c r="I403" s="27">
        <v>5000</v>
      </c>
    </row>
    <row r="404" spans="1:9" x14ac:dyDescent="0.25">
      <c r="A404" s="6">
        <v>1</v>
      </c>
      <c r="B404" s="6" t="s">
        <v>36</v>
      </c>
      <c r="C404" s="6">
        <v>33302</v>
      </c>
      <c r="D404" s="6" t="s">
        <v>254</v>
      </c>
      <c r="E404" s="6">
        <v>2279940</v>
      </c>
      <c r="F404" s="12">
        <v>1333022279940</v>
      </c>
      <c r="G404" s="6" t="str">
        <f t="shared" si="6"/>
        <v>2</v>
      </c>
      <c r="H404" s="6" t="s">
        <v>201</v>
      </c>
      <c r="I404" s="27">
        <v>1400</v>
      </c>
    </row>
    <row r="405" spans="1:9" x14ac:dyDescent="0.25">
      <c r="A405" s="6">
        <v>1</v>
      </c>
      <c r="B405" s="6" t="s">
        <v>36</v>
      </c>
      <c r="C405" s="6">
        <v>33302</v>
      </c>
      <c r="D405" s="6" t="s">
        <v>254</v>
      </c>
      <c r="E405" s="6">
        <v>2302000</v>
      </c>
      <c r="F405" s="12">
        <v>1333022302000</v>
      </c>
      <c r="G405" s="6" t="str">
        <f t="shared" si="6"/>
        <v>2</v>
      </c>
      <c r="H405" s="6" t="s">
        <v>252</v>
      </c>
      <c r="I405" s="27">
        <v>500</v>
      </c>
    </row>
    <row r="406" spans="1:9" x14ac:dyDescent="0.25">
      <c r="A406" s="6">
        <v>1</v>
      </c>
      <c r="B406" s="6" t="s">
        <v>36</v>
      </c>
      <c r="C406" s="6">
        <v>33302</v>
      </c>
      <c r="D406" s="6" t="s">
        <v>254</v>
      </c>
      <c r="E406" s="6">
        <v>2312000</v>
      </c>
      <c r="F406" s="12">
        <v>1333022312000</v>
      </c>
      <c r="G406" s="6" t="str">
        <f t="shared" si="6"/>
        <v>2</v>
      </c>
      <c r="H406" s="6" t="s">
        <v>253</v>
      </c>
      <c r="I406" s="27">
        <v>500</v>
      </c>
    </row>
    <row r="407" spans="1:9" x14ac:dyDescent="0.25">
      <c r="A407" s="6">
        <v>1</v>
      </c>
      <c r="B407" s="6" t="s">
        <v>36</v>
      </c>
      <c r="C407" s="6">
        <v>33302</v>
      </c>
      <c r="D407" s="6" t="s">
        <v>254</v>
      </c>
      <c r="E407" s="6">
        <v>2400000</v>
      </c>
      <c r="F407" s="12">
        <v>1333022400000</v>
      </c>
      <c r="G407" s="6" t="str">
        <f t="shared" si="6"/>
        <v>2</v>
      </c>
      <c r="H407" s="6" t="s">
        <v>264</v>
      </c>
      <c r="I407" s="27">
        <v>9000</v>
      </c>
    </row>
    <row r="408" spans="1:9" x14ac:dyDescent="0.25">
      <c r="A408" s="6">
        <v>1</v>
      </c>
      <c r="B408" s="6" t="s">
        <v>36</v>
      </c>
      <c r="C408" s="6">
        <v>33302</v>
      </c>
      <c r="D408" s="6" t="s">
        <v>254</v>
      </c>
      <c r="E408" s="6">
        <v>2400001</v>
      </c>
      <c r="F408" s="12">
        <v>1333022400001</v>
      </c>
      <c r="G408" s="6" t="str">
        <f t="shared" si="6"/>
        <v>2</v>
      </c>
      <c r="H408" s="6" t="s">
        <v>265</v>
      </c>
      <c r="I408" s="27">
        <v>16585</v>
      </c>
    </row>
    <row r="409" spans="1:9" x14ac:dyDescent="0.25">
      <c r="A409" s="6">
        <v>1</v>
      </c>
      <c r="B409" s="6" t="s">
        <v>36</v>
      </c>
      <c r="C409" s="6">
        <v>33302</v>
      </c>
      <c r="D409" s="6" t="s">
        <v>254</v>
      </c>
      <c r="E409" s="6">
        <v>6230000</v>
      </c>
      <c r="F409" s="12">
        <v>1333026230000</v>
      </c>
      <c r="G409" s="6" t="str">
        <f t="shared" si="6"/>
        <v>6</v>
      </c>
      <c r="H409" s="6" t="s">
        <v>266</v>
      </c>
      <c r="I409" s="27">
        <v>15000</v>
      </c>
    </row>
    <row r="410" spans="1:9" x14ac:dyDescent="0.25">
      <c r="A410" s="6">
        <v>1</v>
      </c>
      <c r="B410" s="6" t="s">
        <v>36</v>
      </c>
      <c r="C410" s="6">
        <v>33302</v>
      </c>
      <c r="D410" s="6" t="s">
        <v>254</v>
      </c>
      <c r="E410" s="6">
        <v>6250000</v>
      </c>
      <c r="F410" s="12">
        <v>1333026250000</v>
      </c>
      <c r="G410" s="6" t="str">
        <f t="shared" si="6"/>
        <v>6</v>
      </c>
      <c r="H410" s="6" t="s">
        <v>267</v>
      </c>
      <c r="I410" s="27">
        <v>100</v>
      </c>
    </row>
    <row r="411" spans="1:9" x14ac:dyDescent="0.25">
      <c r="A411" s="6">
        <v>1</v>
      </c>
      <c r="B411" s="6" t="s">
        <v>36</v>
      </c>
      <c r="C411" s="6">
        <v>33302</v>
      </c>
      <c r="D411" s="6" t="s">
        <v>254</v>
      </c>
      <c r="E411" s="6">
        <v>6330000</v>
      </c>
      <c r="F411" s="12">
        <v>1333026330000</v>
      </c>
      <c r="G411" s="6" t="str">
        <f t="shared" si="6"/>
        <v>6</v>
      </c>
      <c r="H411" s="6" t="s">
        <v>268</v>
      </c>
      <c r="I411" s="27">
        <v>100</v>
      </c>
    </row>
    <row r="412" spans="1:9" x14ac:dyDescent="0.25">
      <c r="A412" s="6">
        <v>1</v>
      </c>
      <c r="B412" s="6" t="s">
        <v>36</v>
      </c>
      <c r="C412" s="6">
        <v>33302</v>
      </c>
      <c r="D412" s="6" t="s">
        <v>254</v>
      </c>
      <c r="E412" s="6">
        <v>6890002</v>
      </c>
      <c r="F412" s="12">
        <v>1333026890002</v>
      </c>
      <c r="G412" s="6" t="str">
        <f t="shared" si="6"/>
        <v>6</v>
      </c>
      <c r="H412" s="6" t="s">
        <v>269</v>
      </c>
      <c r="I412" s="27">
        <v>100</v>
      </c>
    </row>
    <row r="413" spans="1:9" x14ac:dyDescent="0.25">
      <c r="A413" s="6">
        <v>1</v>
      </c>
      <c r="B413" s="6" t="s">
        <v>36</v>
      </c>
      <c r="C413" s="6">
        <v>33401</v>
      </c>
      <c r="D413" s="6" t="s">
        <v>270</v>
      </c>
      <c r="E413" s="6">
        <v>1300001</v>
      </c>
      <c r="F413" s="12">
        <v>1334011300001</v>
      </c>
      <c r="G413" s="6" t="str">
        <f t="shared" si="6"/>
        <v>1</v>
      </c>
      <c r="H413" s="6" t="s">
        <v>179</v>
      </c>
      <c r="I413" s="25">
        <v>22391.46</v>
      </c>
    </row>
    <row r="414" spans="1:9" x14ac:dyDescent="0.25">
      <c r="A414" s="6">
        <v>1</v>
      </c>
      <c r="B414" s="6" t="s">
        <v>36</v>
      </c>
      <c r="C414" s="6">
        <v>33401</v>
      </c>
      <c r="D414" s="6" t="s">
        <v>270</v>
      </c>
      <c r="E414" s="6">
        <v>1300002</v>
      </c>
      <c r="F414" s="12">
        <v>1334011300002</v>
      </c>
      <c r="G414" s="6" t="str">
        <f t="shared" si="6"/>
        <v>1</v>
      </c>
      <c r="H414" s="6" t="s">
        <v>180</v>
      </c>
      <c r="I414" s="25">
        <v>2915.73</v>
      </c>
    </row>
    <row r="415" spans="1:9" x14ac:dyDescent="0.25">
      <c r="A415" s="6">
        <v>1</v>
      </c>
      <c r="B415" s="6" t="s">
        <v>36</v>
      </c>
      <c r="C415" s="6">
        <v>33401</v>
      </c>
      <c r="D415" s="6" t="s">
        <v>270</v>
      </c>
      <c r="E415" s="6">
        <v>1300101</v>
      </c>
      <c r="F415" s="12">
        <v>1334011300101</v>
      </c>
      <c r="G415" s="6" t="str">
        <f t="shared" si="6"/>
        <v>1</v>
      </c>
      <c r="H415" s="6" t="s">
        <v>181</v>
      </c>
      <c r="I415" s="25">
        <v>200</v>
      </c>
    </row>
    <row r="416" spans="1:9" x14ac:dyDescent="0.25">
      <c r="A416" s="6">
        <v>1</v>
      </c>
      <c r="B416" s="6" t="s">
        <v>36</v>
      </c>
      <c r="C416" s="6">
        <v>33401</v>
      </c>
      <c r="D416" s="6" t="s">
        <v>270</v>
      </c>
      <c r="E416" s="6">
        <v>1300201</v>
      </c>
      <c r="F416" s="12">
        <v>1334011300201</v>
      </c>
      <c r="G416" s="6" t="str">
        <f t="shared" si="6"/>
        <v>1</v>
      </c>
      <c r="H416" s="6" t="s">
        <v>182</v>
      </c>
      <c r="I416" s="25">
        <v>13557.04</v>
      </c>
    </row>
    <row r="417" spans="1:9" x14ac:dyDescent="0.25">
      <c r="A417" s="6">
        <v>1</v>
      </c>
      <c r="B417" s="6" t="s">
        <v>36</v>
      </c>
      <c r="C417" s="6">
        <v>33401</v>
      </c>
      <c r="D417" s="6" t="s">
        <v>270</v>
      </c>
      <c r="E417" s="6">
        <v>1300202</v>
      </c>
      <c r="F417" s="12">
        <v>1334011300202</v>
      </c>
      <c r="G417" s="6" t="str">
        <f t="shared" si="6"/>
        <v>1</v>
      </c>
      <c r="H417" s="6" t="s">
        <v>183</v>
      </c>
      <c r="I417" s="25">
        <v>24289.200000000001</v>
      </c>
    </row>
    <row r="418" spans="1:9" x14ac:dyDescent="0.25">
      <c r="A418" s="6">
        <v>1</v>
      </c>
      <c r="B418" s="6" t="s">
        <v>36</v>
      </c>
      <c r="C418" s="6">
        <v>33401</v>
      </c>
      <c r="D418" s="6" t="s">
        <v>270</v>
      </c>
      <c r="E418" s="6">
        <v>1600001</v>
      </c>
      <c r="F418" s="12">
        <v>1334011600001</v>
      </c>
      <c r="G418" s="6" t="str">
        <f t="shared" si="6"/>
        <v>1</v>
      </c>
      <c r="H418" s="6" t="s">
        <v>192</v>
      </c>
      <c r="I418" s="25">
        <v>20294.64</v>
      </c>
    </row>
    <row r="419" spans="1:9" x14ac:dyDescent="0.25">
      <c r="A419" s="6">
        <v>1</v>
      </c>
      <c r="B419" s="6" t="s">
        <v>36</v>
      </c>
      <c r="C419" s="6">
        <v>33401</v>
      </c>
      <c r="D419" s="6" t="s">
        <v>270</v>
      </c>
      <c r="E419" s="6">
        <v>2220001</v>
      </c>
      <c r="F419" s="12">
        <v>1334012220001</v>
      </c>
      <c r="G419" s="6" t="str">
        <f t="shared" si="6"/>
        <v>2</v>
      </c>
      <c r="H419" s="6" t="s">
        <v>199</v>
      </c>
      <c r="I419" s="27">
        <v>1200</v>
      </c>
    </row>
    <row r="420" spans="1:9" x14ac:dyDescent="0.25">
      <c r="A420" s="6">
        <v>1</v>
      </c>
      <c r="B420" s="6" t="s">
        <v>36</v>
      </c>
      <c r="C420" s="6">
        <v>33402</v>
      </c>
      <c r="D420" s="6" t="s">
        <v>271</v>
      </c>
      <c r="E420" s="6">
        <v>1510002</v>
      </c>
      <c r="F420" s="12">
        <v>1334021510002</v>
      </c>
      <c r="G420" s="6" t="str">
        <f t="shared" si="6"/>
        <v>1</v>
      </c>
      <c r="H420" s="6" t="s">
        <v>191</v>
      </c>
      <c r="I420" s="27">
        <v>11500</v>
      </c>
    </row>
    <row r="421" spans="1:9" x14ac:dyDescent="0.25">
      <c r="A421" s="6">
        <v>1</v>
      </c>
      <c r="B421" s="6" t="s">
        <v>36</v>
      </c>
      <c r="C421" s="6">
        <v>33402</v>
      </c>
      <c r="D421" s="6" t="s">
        <v>271</v>
      </c>
      <c r="E421" s="6">
        <v>4490001</v>
      </c>
      <c r="F421" s="12">
        <v>1334024490001</v>
      </c>
      <c r="G421" s="6" t="str">
        <f t="shared" si="6"/>
        <v>4</v>
      </c>
      <c r="H421" s="6" t="s">
        <v>272</v>
      </c>
      <c r="I421" s="27">
        <v>171000</v>
      </c>
    </row>
    <row r="422" spans="1:9" s="11" customFormat="1" x14ac:dyDescent="0.25">
      <c r="A422" s="6">
        <v>1</v>
      </c>
      <c r="B422" s="6" t="s">
        <v>36</v>
      </c>
      <c r="C422" s="6">
        <v>33402</v>
      </c>
      <c r="D422" s="6" t="s">
        <v>271</v>
      </c>
      <c r="E422" s="6">
        <v>4490002</v>
      </c>
      <c r="F422" s="12">
        <v>1334024490002</v>
      </c>
      <c r="G422" s="6" t="str">
        <f t="shared" si="6"/>
        <v>4</v>
      </c>
      <c r="H422" s="6" t="s">
        <v>273</v>
      </c>
      <c r="I422" s="27">
        <v>50000</v>
      </c>
    </row>
    <row r="423" spans="1:9" x14ac:dyDescent="0.25">
      <c r="A423" s="6">
        <v>1</v>
      </c>
      <c r="B423" s="6" t="s">
        <v>36</v>
      </c>
      <c r="C423" s="6">
        <v>33403</v>
      </c>
      <c r="D423" s="6" t="s">
        <v>274</v>
      </c>
      <c r="E423" s="6">
        <v>2260600</v>
      </c>
      <c r="F423" s="12">
        <v>1334032260600</v>
      </c>
      <c r="G423" s="6" t="str">
        <f t="shared" si="6"/>
        <v>2</v>
      </c>
      <c r="H423" s="6" t="s">
        <v>275</v>
      </c>
      <c r="I423" s="27">
        <v>2000</v>
      </c>
    </row>
    <row r="424" spans="1:9" x14ac:dyDescent="0.25">
      <c r="A424" s="6">
        <v>1</v>
      </c>
      <c r="B424" s="6" t="s">
        <v>36</v>
      </c>
      <c r="C424" s="6">
        <v>33403</v>
      </c>
      <c r="D424" s="6" t="s">
        <v>274</v>
      </c>
      <c r="E424" s="6">
        <v>2260901</v>
      </c>
      <c r="F424" s="12">
        <v>1334032260901</v>
      </c>
      <c r="G424" s="6" t="str">
        <f t="shared" si="6"/>
        <v>2</v>
      </c>
      <c r="H424" s="6" t="s">
        <v>436</v>
      </c>
      <c r="I424" s="27">
        <v>3000</v>
      </c>
    </row>
    <row r="425" spans="1:9" x14ac:dyDescent="0.25">
      <c r="A425" s="6">
        <v>1</v>
      </c>
      <c r="B425" s="6" t="s">
        <v>36</v>
      </c>
      <c r="C425" s="6">
        <v>33403</v>
      </c>
      <c r="D425" s="6" t="s">
        <v>274</v>
      </c>
      <c r="E425" s="6">
        <v>2269900</v>
      </c>
      <c r="F425" s="12">
        <v>1334032269900</v>
      </c>
      <c r="G425" s="6" t="str">
        <f t="shared" si="6"/>
        <v>2</v>
      </c>
      <c r="H425" s="6" t="s">
        <v>246</v>
      </c>
      <c r="I425" s="27">
        <v>1000</v>
      </c>
    </row>
    <row r="426" spans="1:9" x14ac:dyDescent="0.25">
      <c r="A426" s="6">
        <v>1</v>
      </c>
      <c r="B426" s="6" t="s">
        <v>36</v>
      </c>
      <c r="C426" s="6">
        <v>33700</v>
      </c>
      <c r="D426" s="6" t="s">
        <v>276</v>
      </c>
      <c r="E426" s="6">
        <v>1310001</v>
      </c>
      <c r="F426" s="12">
        <v>1337001310001</v>
      </c>
      <c r="G426" s="6" t="str">
        <f t="shared" si="6"/>
        <v>1</v>
      </c>
      <c r="H426" s="6" t="s">
        <v>184</v>
      </c>
      <c r="I426" s="25">
        <v>10272.219999999999</v>
      </c>
    </row>
    <row r="427" spans="1:9" x14ac:dyDescent="0.25">
      <c r="A427" s="6">
        <v>1</v>
      </c>
      <c r="B427" s="6" t="s">
        <v>36</v>
      </c>
      <c r="C427" s="6">
        <v>33700</v>
      </c>
      <c r="D427" s="6" t="s">
        <v>276</v>
      </c>
      <c r="E427" s="6">
        <v>1310002</v>
      </c>
      <c r="F427" s="12">
        <v>1337001310002</v>
      </c>
      <c r="G427" s="6" t="str">
        <f t="shared" si="6"/>
        <v>1</v>
      </c>
      <c r="H427" s="6" t="s">
        <v>185</v>
      </c>
      <c r="I427" s="25">
        <v>47.63</v>
      </c>
    </row>
    <row r="428" spans="1:9" x14ac:dyDescent="0.25">
      <c r="A428" s="6">
        <v>1</v>
      </c>
      <c r="B428" s="6" t="s">
        <v>36</v>
      </c>
      <c r="C428" s="6">
        <v>33700</v>
      </c>
      <c r="D428" s="6" t="s">
        <v>276</v>
      </c>
      <c r="E428" s="6">
        <v>1310003</v>
      </c>
      <c r="F428" s="12">
        <v>1337001310003</v>
      </c>
      <c r="G428" s="6" t="str">
        <f t="shared" si="6"/>
        <v>1</v>
      </c>
      <c r="H428" s="6" t="s">
        <v>186</v>
      </c>
      <c r="I428" s="25">
        <v>6008.24</v>
      </c>
    </row>
    <row r="429" spans="1:9" x14ac:dyDescent="0.25">
      <c r="A429" s="6">
        <v>1</v>
      </c>
      <c r="B429" s="6" t="s">
        <v>36</v>
      </c>
      <c r="C429" s="6">
        <v>33700</v>
      </c>
      <c r="D429" s="6" t="s">
        <v>276</v>
      </c>
      <c r="E429" s="6">
        <v>1310004</v>
      </c>
      <c r="F429" s="12">
        <v>1337001310004</v>
      </c>
      <c r="G429" s="6" t="str">
        <f t="shared" si="6"/>
        <v>1</v>
      </c>
      <c r="H429" s="6" t="s">
        <v>187</v>
      </c>
      <c r="I429" s="25">
        <v>8322.86</v>
      </c>
    </row>
    <row r="430" spans="1:9" x14ac:dyDescent="0.25">
      <c r="A430" s="6">
        <v>1</v>
      </c>
      <c r="B430" s="6" t="s">
        <v>36</v>
      </c>
      <c r="C430" s="6">
        <v>33700</v>
      </c>
      <c r="D430" s="6" t="s">
        <v>276</v>
      </c>
      <c r="E430" s="6">
        <v>1600001</v>
      </c>
      <c r="F430" s="12">
        <v>1337001600001</v>
      </c>
      <c r="G430" s="6" t="str">
        <f t="shared" si="6"/>
        <v>1</v>
      </c>
      <c r="H430" s="6" t="s">
        <v>192</v>
      </c>
      <c r="I430" s="25">
        <v>7922.52</v>
      </c>
    </row>
    <row r="431" spans="1:9" x14ac:dyDescent="0.25">
      <c r="A431" s="6">
        <v>1</v>
      </c>
      <c r="B431" s="6" t="s">
        <v>36</v>
      </c>
      <c r="C431" s="6">
        <v>33700</v>
      </c>
      <c r="D431" s="6" t="s">
        <v>276</v>
      </c>
      <c r="E431" s="6">
        <v>2220001</v>
      </c>
      <c r="F431" s="12">
        <v>1337002220001</v>
      </c>
      <c r="G431" s="6" t="str">
        <f t="shared" si="6"/>
        <v>2</v>
      </c>
      <c r="H431" s="6" t="s">
        <v>199</v>
      </c>
      <c r="I431" s="27">
        <v>540</v>
      </c>
    </row>
    <row r="432" spans="1:9" x14ac:dyDescent="0.25">
      <c r="A432" s="6">
        <v>1</v>
      </c>
      <c r="B432" s="6" t="s">
        <v>36</v>
      </c>
      <c r="C432" s="6">
        <v>33701</v>
      </c>
      <c r="D432" s="6" t="s">
        <v>90</v>
      </c>
      <c r="E432" s="6">
        <v>1310001</v>
      </c>
      <c r="F432" s="12">
        <v>1337011310001</v>
      </c>
      <c r="G432" s="6" t="str">
        <f t="shared" si="6"/>
        <v>1</v>
      </c>
      <c r="H432" s="6" t="s">
        <v>184</v>
      </c>
      <c r="I432" s="25">
        <v>4242.84</v>
      </c>
    </row>
    <row r="433" spans="1:9" x14ac:dyDescent="0.25">
      <c r="A433" s="6">
        <v>1</v>
      </c>
      <c r="B433" s="6" t="s">
        <v>36</v>
      </c>
      <c r="C433" s="6">
        <v>33701</v>
      </c>
      <c r="D433" s="6" t="s">
        <v>90</v>
      </c>
      <c r="E433" s="6">
        <v>1310003</v>
      </c>
      <c r="F433" s="12">
        <v>1337011310003</v>
      </c>
      <c r="G433" s="6" t="str">
        <f t="shared" si="6"/>
        <v>1</v>
      </c>
      <c r="H433" s="6" t="s">
        <v>186</v>
      </c>
      <c r="I433" s="25">
        <v>2237.48</v>
      </c>
    </row>
    <row r="434" spans="1:9" x14ac:dyDescent="0.25">
      <c r="A434" s="6">
        <v>1</v>
      </c>
      <c r="B434" s="6" t="s">
        <v>36</v>
      </c>
      <c r="C434" s="6">
        <v>33701</v>
      </c>
      <c r="D434" s="6" t="s">
        <v>90</v>
      </c>
      <c r="E434" s="6">
        <v>1310004</v>
      </c>
      <c r="F434" s="12">
        <v>1337011310004</v>
      </c>
      <c r="G434" s="6" t="str">
        <f t="shared" si="6"/>
        <v>1</v>
      </c>
      <c r="H434" s="6" t="s">
        <v>187</v>
      </c>
      <c r="I434" s="25">
        <v>1367.24</v>
      </c>
    </row>
    <row r="435" spans="1:9" x14ac:dyDescent="0.25">
      <c r="A435" s="6">
        <v>1</v>
      </c>
      <c r="B435" s="6" t="s">
        <v>36</v>
      </c>
      <c r="C435" s="6">
        <v>33701</v>
      </c>
      <c r="D435" s="6" t="s">
        <v>90</v>
      </c>
      <c r="E435" s="6">
        <v>1600001</v>
      </c>
      <c r="F435" s="12">
        <v>1337011600001</v>
      </c>
      <c r="G435" s="6" t="str">
        <f t="shared" si="6"/>
        <v>1</v>
      </c>
      <c r="H435" s="6" t="s">
        <v>192</v>
      </c>
      <c r="I435" s="25">
        <v>2521.4</v>
      </c>
    </row>
    <row r="436" spans="1:9" x14ac:dyDescent="0.25">
      <c r="A436" s="6">
        <v>1</v>
      </c>
      <c r="B436" s="6" t="s">
        <v>36</v>
      </c>
      <c r="C436" s="6">
        <v>34000</v>
      </c>
      <c r="D436" s="6" t="s">
        <v>277</v>
      </c>
      <c r="E436" s="6">
        <v>1300001</v>
      </c>
      <c r="F436" s="12">
        <v>1340001300001</v>
      </c>
      <c r="G436" s="6" t="str">
        <f t="shared" si="6"/>
        <v>1</v>
      </c>
      <c r="H436" s="6" t="s">
        <v>179</v>
      </c>
      <c r="I436" s="25">
        <v>13900.74</v>
      </c>
    </row>
    <row r="437" spans="1:9" x14ac:dyDescent="0.25">
      <c r="A437" s="6">
        <v>1</v>
      </c>
      <c r="B437" s="6" t="s">
        <v>36</v>
      </c>
      <c r="C437" s="6">
        <v>34000</v>
      </c>
      <c r="D437" s="6" t="s">
        <v>277</v>
      </c>
      <c r="E437" s="6">
        <v>1300002</v>
      </c>
      <c r="F437" s="12">
        <v>1340001300002</v>
      </c>
      <c r="G437" s="6" t="str">
        <f t="shared" si="6"/>
        <v>1</v>
      </c>
      <c r="H437" s="6" t="s">
        <v>180</v>
      </c>
      <c r="I437" s="25">
        <v>130.38</v>
      </c>
    </row>
    <row r="438" spans="1:9" x14ac:dyDescent="0.25">
      <c r="A438" s="6">
        <v>1</v>
      </c>
      <c r="B438" s="6" t="s">
        <v>36</v>
      </c>
      <c r="C438" s="6">
        <v>34000</v>
      </c>
      <c r="D438" s="6" t="s">
        <v>277</v>
      </c>
      <c r="E438" s="6">
        <v>1300101</v>
      </c>
      <c r="F438" s="12">
        <v>1340001300101</v>
      </c>
      <c r="G438" s="6" t="str">
        <f t="shared" si="6"/>
        <v>1</v>
      </c>
      <c r="H438" s="6" t="s">
        <v>181</v>
      </c>
      <c r="I438" s="27">
        <v>500</v>
      </c>
    </row>
    <row r="439" spans="1:9" x14ac:dyDescent="0.25">
      <c r="A439" s="6">
        <v>1</v>
      </c>
      <c r="B439" s="6" t="s">
        <v>36</v>
      </c>
      <c r="C439" s="6">
        <v>34000</v>
      </c>
      <c r="D439" s="6" t="s">
        <v>277</v>
      </c>
      <c r="E439" s="6">
        <v>1300201</v>
      </c>
      <c r="F439" s="12">
        <v>1340001300201</v>
      </c>
      <c r="G439" s="6" t="str">
        <f t="shared" si="6"/>
        <v>1</v>
      </c>
      <c r="H439" s="6" t="s">
        <v>182</v>
      </c>
      <c r="I439" s="25">
        <v>8545.74</v>
      </c>
    </row>
    <row r="440" spans="1:9" x14ac:dyDescent="0.25">
      <c r="A440" s="6">
        <v>1</v>
      </c>
      <c r="B440" s="6" t="s">
        <v>36</v>
      </c>
      <c r="C440" s="6">
        <v>34000</v>
      </c>
      <c r="D440" s="6" t="s">
        <v>277</v>
      </c>
      <c r="E440" s="6">
        <v>1300202</v>
      </c>
      <c r="F440" s="12">
        <v>1340001300202</v>
      </c>
      <c r="G440" s="6" t="str">
        <f t="shared" si="6"/>
        <v>1</v>
      </c>
      <c r="H440" s="6" t="s">
        <v>183</v>
      </c>
      <c r="I440" s="25">
        <v>9471.42</v>
      </c>
    </row>
    <row r="441" spans="1:9" x14ac:dyDescent="0.25">
      <c r="A441" s="6">
        <v>1</v>
      </c>
      <c r="B441" s="6" t="s">
        <v>36</v>
      </c>
      <c r="C441" s="6">
        <v>34000</v>
      </c>
      <c r="D441" s="6" t="s">
        <v>277</v>
      </c>
      <c r="E441" s="6">
        <v>1510002</v>
      </c>
      <c r="F441" s="12">
        <v>1340001510002</v>
      </c>
      <c r="G441" s="6" t="str">
        <f t="shared" si="6"/>
        <v>1</v>
      </c>
      <c r="H441" s="6" t="s">
        <v>191</v>
      </c>
      <c r="I441" s="27">
        <v>500</v>
      </c>
    </row>
    <row r="442" spans="1:9" x14ac:dyDescent="0.25">
      <c r="A442" s="6">
        <v>1</v>
      </c>
      <c r="B442" s="6" t="s">
        <v>36</v>
      </c>
      <c r="C442" s="6">
        <v>34000</v>
      </c>
      <c r="D442" s="6" t="s">
        <v>277</v>
      </c>
      <c r="E442" s="6">
        <v>1600001</v>
      </c>
      <c r="F442" s="12">
        <v>1340001600001</v>
      </c>
      <c r="G442" s="6" t="str">
        <f t="shared" si="6"/>
        <v>1</v>
      </c>
      <c r="H442" s="6" t="s">
        <v>192</v>
      </c>
      <c r="I442" s="25">
        <v>10298.16</v>
      </c>
    </row>
    <row r="443" spans="1:9" x14ac:dyDescent="0.25">
      <c r="A443" s="6">
        <v>1</v>
      </c>
      <c r="B443" s="6" t="s">
        <v>36</v>
      </c>
      <c r="C443" s="6">
        <v>34000</v>
      </c>
      <c r="D443" s="6" t="s">
        <v>277</v>
      </c>
      <c r="E443" s="6">
        <v>2060001</v>
      </c>
      <c r="F443" s="12">
        <v>1340002060001</v>
      </c>
      <c r="G443" s="6" t="str">
        <f t="shared" si="6"/>
        <v>2</v>
      </c>
      <c r="H443" s="6" t="s">
        <v>194</v>
      </c>
      <c r="I443" s="27">
        <v>268.62</v>
      </c>
    </row>
    <row r="444" spans="1:9" x14ac:dyDescent="0.25">
      <c r="A444" s="6">
        <v>1</v>
      </c>
      <c r="B444" s="6" t="s">
        <v>36</v>
      </c>
      <c r="C444" s="6">
        <v>34000</v>
      </c>
      <c r="D444" s="6" t="s">
        <v>277</v>
      </c>
      <c r="E444" s="6">
        <v>2160001</v>
      </c>
      <c r="F444" s="12">
        <v>1340002160001</v>
      </c>
      <c r="G444" s="6" t="str">
        <f t="shared" si="6"/>
        <v>2</v>
      </c>
      <c r="H444" s="6" t="s">
        <v>195</v>
      </c>
      <c r="I444" s="27">
        <v>50</v>
      </c>
    </row>
    <row r="445" spans="1:9" x14ac:dyDescent="0.25">
      <c r="A445" s="6">
        <v>1</v>
      </c>
      <c r="B445" s="6" t="s">
        <v>36</v>
      </c>
      <c r="C445" s="6">
        <v>34000</v>
      </c>
      <c r="D445" s="6" t="s">
        <v>277</v>
      </c>
      <c r="E445" s="6">
        <v>2200200</v>
      </c>
      <c r="F445" s="12">
        <v>1340002200200</v>
      </c>
      <c r="G445" s="6" t="str">
        <f t="shared" si="6"/>
        <v>2</v>
      </c>
      <c r="H445" s="6" t="s">
        <v>196</v>
      </c>
      <c r="I445" s="27">
        <v>100</v>
      </c>
    </row>
    <row r="446" spans="1:9" x14ac:dyDescent="0.25">
      <c r="A446" s="6">
        <v>1</v>
      </c>
      <c r="B446" s="6" t="s">
        <v>36</v>
      </c>
      <c r="C446" s="6">
        <v>34000</v>
      </c>
      <c r="D446" s="6" t="s">
        <v>277</v>
      </c>
      <c r="E446" s="6">
        <v>2200010</v>
      </c>
      <c r="F446" s="12">
        <v>1340002200010</v>
      </c>
      <c r="G446" s="6" t="str">
        <f t="shared" si="6"/>
        <v>2</v>
      </c>
      <c r="H446" s="6" t="s">
        <v>198</v>
      </c>
      <c r="I446" s="27">
        <v>391.92</v>
      </c>
    </row>
    <row r="447" spans="1:9" x14ac:dyDescent="0.25">
      <c r="A447" s="6">
        <v>1</v>
      </c>
      <c r="B447" s="6" t="s">
        <v>36</v>
      </c>
      <c r="C447" s="6">
        <v>34000</v>
      </c>
      <c r="D447" s="6" t="s">
        <v>277</v>
      </c>
      <c r="E447" s="6">
        <v>2302000</v>
      </c>
      <c r="F447" s="12">
        <v>1340002302000</v>
      </c>
      <c r="G447" s="6" t="str">
        <f t="shared" si="6"/>
        <v>2</v>
      </c>
      <c r="H447" s="6" t="s">
        <v>252</v>
      </c>
      <c r="I447" s="27">
        <v>500</v>
      </c>
    </row>
    <row r="448" spans="1:9" x14ac:dyDescent="0.25">
      <c r="A448" s="6">
        <v>1</v>
      </c>
      <c r="B448" s="6" t="s">
        <v>36</v>
      </c>
      <c r="C448" s="6">
        <v>34200</v>
      </c>
      <c r="D448" s="6" t="s">
        <v>278</v>
      </c>
      <c r="E448" s="6">
        <v>2220001</v>
      </c>
      <c r="F448" s="12">
        <v>1342002220001</v>
      </c>
      <c r="G448" s="6" t="str">
        <f t="shared" si="6"/>
        <v>2</v>
      </c>
      <c r="H448" s="6" t="s">
        <v>199</v>
      </c>
      <c r="I448" s="27">
        <v>540</v>
      </c>
    </row>
    <row r="449" spans="1:9" x14ac:dyDescent="0.25">
      <c r="A449" s="6">
        <v>1</v>
      </c>
      <c r="B449" s="6" t="s">
        <v>36</v>
      </c>
      <c r="C449" s="6">
        <v>34201</v>
      </c>
      <c r="D449" s="6" t="s">
        <v>279</v>
      </c>
      <c r="E449" s="6">
        <v>1300001</v>
      </c>
      <c r="F449" s="12">
        <v>1342011300001</v>
      </c>
      <c r="G449" s="6" t="str">
        <f t="shared" si="6"/>
        <v>1</v>
      </c>
      <c r="H449" s="6" t="s">
        <v>179</v>
      </c>
      <c r="I449" s="25">
        <v>10272.219999999999</v>
      </c>
    </row>
    <row r="450" spans="1:9" x14ac:dyDescent="0.25">
      <c r="A450" s="6">
        <v>1</v>
      </c>
      <c r="B450" s="6" t="s">
        <v>36</v>
      </c>
      <c r="C450" s="6">
        <v>34201</v>
      </c>
      <c r="D450" s="6" t="s">
        <v>279</v>
      </c>
      <c r="E450" s="6">
        <v>1300201</v>
      </c>
      <c r="F450" s="12">
        <v>1342011300201</v>
      </c>
      <c r="G450" s="6" t="str">
        <f t="shared" si="6"/>
        <v>1</v>
      </c>
      <c r="H450" s="6" t="s">
        <v>182</v>
      </c>
      <c r="I450" s="25">
        <v>5237.26</v>
      </c>
    </row>
    <row r="451" spans="1:9" x14ac:dyDescent="0.25">
      <c r="A451" s="6">
        <v>1</v>
      </c>
      <c r="B451" s="6" t="s">
        <v>36</v>
      </c>
      <c r="C451" s="6">
        <v>34201</v>
      </c>
      <c r="D451" s="6" t="s">
        <v>279</v>
      </c>
      <c r="E451" s="6">
        <v>1300202</v>
      </c>
      <c r="F451" s="12">
        <v>1342011300202</v>
      </c>
      <c r="G451" s="6" t="str">
        <f t="shared" si="6"/>
        <v>1</v>
      </c>
      <c r="H451" s="6" t="s">
        <v>183</v>
      </c>
      <c r="I451" s="25">
        <v>7133.7</v>
      </c>
    </row>
    <row r="452" spans="1:9" x14ac:dyDescent="0.25">
      <c r="A452" s="6">
        <v>1</v>
      </c>
      <c r="B452" s="6" t="s">
        <v>36</v>
      </c>
      <c r="C452" s="6">
        <v>34201</v>
      </c>
      <c r="D452" s="6" t="s">
        <v>279</v>
      </c>
      <c r="E452" s="6">
        <v>1310001</v>
      </c>
      <c r="F452" s="12">
        <v>1342011310001</v>
      </c>
      <c r="G452" s="6" t="str">
        <f t="shared" ref="G452:G515" si="7">MID(E452,1,1)</f>
        <v>1</v>
      </c>
      <c r="H452" s="6" t="s">
        <v>184</v>
      </c>
      <c r="I452" s="25">
        <v>10272.219999999999</v>
      </c>
    </row>
    <row r="453" spans="1:9" x14ac:dyDescent="0.25">
      <c r="A453" s="6">
        <v>1</v>
      </c>
      <c r="B453" s="6" t="s">
        <v>36</v>
      </c>
      <c r="C453" s="6">
        <v>34201</v>
      </c>
      <c r="D453" s="6" t="s">
        <v>279</v>
      </c>
      <c r="E453" s="6">
        <v>1310002</v>
      </c>
      <c r="F453" s="12">
        <v>1342011310002</v>
      </c>
      <c r="G453" s="6" t="str">
        <f t="shared" si="7"/>
        <v>1</v>
      </c>
      <c r="H453" s="6" t="s">
        <v>185</v>
      </c>
      <c r="I453" s="25">
        <v>22</v>
      </c>
    </row>
    <row r="454" spans="1:9" x14ac:dyDescent="0.25">
      <c r="A454" s="6">
        <v>1</v>
      </c>
      <c r="B454" s="6" t="s">
        <v>36</v>
      </c>
      <c r="C454" s="6">
        <v>34201</v>
      </c>
      <c r="D454" s="6" t="s">
        <v>279</v>
      </c>
      <c r="E454" s="6">
        <v>1310003</v>
      </c>
      <c r="F454" s="12">
        <v>1342011310003</v>
      </c>
      <c r="G454" s="6" t="str">
        <f t="shared" si="7"/>
        <v>1</v>
      </c>
      <c r="H454" s="6" t="s">
        <v>186</v>
      </c>
      <c r="I454" s="25">
        <v>5237.26</v>
      </c>
    </row>
    <row r="455" spans="1:9" x14ac:dyDescent="0.25">
      <c r="A455" s="6">
        <v>1</v>
      </c>
      <c r="B455" s="6" t="s">
        <v>36</v>
      </c>
      <c r="C455" s="6">
        <v>34201</v>
      </c>
      <c r="D455" s="6" t="s">
        <v>279</v>
      </c>
      <c r="E455" s="6">
        <v>1310004</v>
      </c>
      <c r="F455" s="12">
        <v>1342011310004</v>
      </c>
      <c r="G455" s="6" t="str">
        <f t="shared" si="7"/>
        <v>1</v>
      </c>
      <c r="H455" s="6" t="s">
        <v>187</v>
      </c>
      <c r="I455" s="25">
        <v>7133.7</v>
      </c>
    </row>
    <row r="456" spans="1:9" x14ac:dyDescent="0.25">
      <c r="A456" s="6">
        <v>1</v>
      </c>
      <c r="B456" s="6" t="s">
        <v>36</v>
      </c>
      <c r="C456" s="6">
        <v>34201</v>
      </c>
      <c r="D456" s="6" t="s">
        <v>279</v>
      </c>
      <c r="E456" s="6">
        <v>1600001</v>
      </c>
      <c r="F456" s="12">
        <v>1342011600001</v>
      </c>
      <c r="G456" s="6" t="str">
        <f t="shared" si="7"/>
        <v>1</v>
      </c>
      <c r="H456" s="6" t="s">
        <v>192</v>
      </c>
      <c r="I456" s="25">
        <v>14560.64</v>
      </c>
    </row>
    <row r="457" spans="1:9" x14ac:dyDescent="0.25">
      <c r="A457" s="6">
        <v>1</v>
      </c>
      <c r="B457" s="6" t="s">
        <v>36</v>
      </c>
      <c r="C457" s="6">
        <v>34201</v>
      </c>
      <c r="D457" s="6" t="s">
        <v>279</v>
      </c>
      <c r="E457" s="6">
        <v>2220001</v>
      </c>
      <c r="F457" s="12">
        <v>1342012220001</v>
      </c>
      <c r="G457" s="6" t="str">
        <f t="shared" si="7"/>
        <v>2</v>
      </c>
      <c r="H457" s="6" t="s">
        <v>199</v>
      </c>
      <c r="I457" s="27">
        <v>780</v>
      </c>
    </row>
    <row r="458" spans="1:9" x14ac:dyDescent="0.25">
      <c r="A458" s="6">
        <v>1</v>
      </c>
      <c r="B458" s="6" t="s">
        <v>36</v>
      </c>
      <c r="C458" s="6">
        <v>34202</v>
      </c>
      <c r="D458" s="6" t="s">
        <v>280</v>
      </c>
      <c r="E458" s="6">
        <v>1300001</v>
      </c>
      <c r="F458" s="12">
        <v>1342021300001</v>
      </c>
      <c r="G458" s="6" t="str">
        <f t="shared" si="7"/>
        <v>1</v>
      </c>
      <c r="H458" s="6" t="s">
        <v>179</v>
      </c>
      <c r="I458" s="27">
        <v>8676.84</v>
      </c>
    </row>
    <row r="459" spans="1:9" x14ac:dyDescent="0.25">
      <c r="A459" s="6">
        <v>1</v>
      </c>
      <c r="B459" s="6" t="s">
        <v>36</v>
      </c>
      <c r="C459" s="6">
        <v>34202</v>
      </c>
      <c r="D459" s="6" t="s">
        <v>280</v>
      </c>
      <c r="E459" s="6">
        <v>1300201</v>
      </c>
      <c r="F459" s="12">
        <v>1342021300201</v>
      </c>
      <c r="G459" s="6" t="str">
        <f t="shared" si="7"/>
        <v>1</v>
      </c>
      <c r="H459" s="6" t="s">
        <v>182</v>
      </c>
      <c r="I459" s="27">
        <v>4747.4399999999996</v>
      </c>
    </row>
    <row r="460" spans="1:9" x14ac:dyDescent="0.25">
      <c r="A460" s="6">
        <v>1</v>
      </c>
      <c r="B460" s="6" t="s">
        <v>36</v>
      </c>
      <c r="C460" s="6">
        <v>34202</v>
      </c>
      <c r="D460" s="6" t="s">
        <v>280</v>
      </c>
      <c r="E460" s="6">
        <v>1300202</v>
      </c>
      <c r="F460" s="12">
        <v>1342021300202</v>
      </c>
      <c r="G460" s="6" t="str">
        <f t="shared" si="7"/>
        <v>1</v>
      </c>
      <c r="H460" s="6" t="s">
        <v>183</v>
      </c>
      <c r="I460" s="27">
        <v>3442.64</v>
      </c>
    </row>
    <row r="461" spans="1:9" x14ac:dyDescent="0.25">
      <c r="A461" s="6">
        <v>1</v>
      </c>
      <c r="B461" s="6" t="s">
        <v>36</v>
      </c>
      <c r="C461" s="6">
        <v>34202</v>
      </c>
      <c r="D461" s="6" t="s">
        <v>280</v>
      </c>
      <c r="E461" s="6">
        <v>1600001</v>
      </c>
      <c r="F461" s="12">
        <v>1342021600001</v>
      </c>
      <c r="G461" s="6" t="str">
        <f t="shared" si="7"/>
        <v>1</v>
      </c>
      <c r="H461" s="6" t="s">
        <v>192</v>
      </c>
      <c r="I461" s="25">
        <v>5419.44</v>
      </c>
    </row>
    <row r="462" spans="1:9" s="11" customFormat="1" x14ac:dyDescent="0.25">
      <c r="A462" s="6">
        <v>1</v>
      </c>
      <c r="B462" s="6" t="s">
        <v>36</v>
      </c>
      <c r="C462" s="6">
        <v>34202</v>
      </c>
      <c r="D462" s="6" t="s">
        <v>280</v>
      </c>
      <c r="E462" s="6">
        <v>2200200</v>
      </c>
      <c r="F462" s="12">
        <v>1342022200200</v>
      </c>
      <c r="G462" s="6" t="str">
        <f t="shared" si="7"/>
        <v>2</v>
      </c>
      <c r="H462" s="6" t="s">
        <v>196</v>
      </c>
      <c r="I462" s="27">
        <v>100</v>
      </c>
    </row>
    <row r="463" spans="1:9" x14ac:dyDescent="0.25">
      <c r="A463" s="6">
        <v>1</v>
      </c>
      <c r="B463" s="6" t="s">
        <v>36</v>
      </c>
      <c r="C463" s="6">
        <v>34203</v>
      </c>
      <c r="D463" s="6" t="s">
        <v>281</v>
      </c>
      <c r="E463" s="6">
        <v>1300001</v>
      </c>
      <c r="F463" s="12">
        <v>1342031300001</v>
      </c>
      <c r="G463" s="6" t="str">
        <f t="shared" si="7"/>
        <v>1</v>
      </c>
      <c r="H463" s="6" t="s">
        <v>179</v>
      </c>
      <c r="I463" s="25">
        <v>39372.9</v>
      </c>
    </row>
    <row r="464" spans="1:9" x14ac:dyDescent="0.25">
      <c r="A464" s="6">
        <v>1</v>
      </c>
      <c r="B464" s="6" t="s">
        <v>36</v>
      </c>
      <c r="C464" s="6">
        <v>34203</v>
      </c>
      <c r="D464" s="6" t="s">
        <v>281</v>
      </c>
      <c r="E464" s="6">
        <v>1300002</v>
      </c>
      <c r="F464" s="12">
        <v>1342031300002</v>
      </c>
      <c r="G464" s="6" t="str">
        <f t="shared" si="7"/>
        <v>1</v>
      </c>
      <c r="H464" s="6" t="s">
        <v>180</v>
      </c>
      <c r="I464" s="25">
        <v>1985.93</v>
      </c>
    </row>
    <row r="465" spans="1:9" x14ac:dyDescent="0.25">
      <c r="A465" s="6">
        <v>1</v>
      </c>
      <c r="B465" s="6" t="s">
        <v>36</v>
      </c>
      <c r="C465" s="6">
        <v>34203</v>
      </c>
      <c r="D465" s="6" t="s">
        <v>281</v>
      </c>
      <c r="E465" s="6">
        <v>1300101</v>
      </c>
      <c r="F465" s="12">
        <v>1342031300101</v>
      </c>
      <c r="G465" s="6" t="str">
        <f t="shared" si="7"/>
        <v>1</v>
      </c>
      <c r="H465" s="6" t="s">
        <v>181</v>
      </c>
      <c r="I465" s="25">
        <v>300</v>
      </c>
    </row>
    <row r="466" spans="1:9" x14ac:dyDescent="0.25">
      <c r="A466" s="6">
        <v>1</v>
      </c>
      <c r="B466" s="6" t="s">
        <v>36</v>
      </c>
      <c r="C466" s="6">
        <v>34203</v>
      </c>
      <c r="D466" s="6" t="s">
        <v>281</v>
      </c>
      <c r="E466" s="6">
        <v>1300201</v>
      </c>
      <c r="F466" s="12">
        <v>1342031300201</v>
      </c>
      <c r="G466" s="6" t="str">
        <f t="shared" si="7"/>
        <v>1</v>
      </c>
      <c r="H466" s="6" t="s">
        <v>182</v>
      </c>
      <c r="I466" s="25">
        <v>21718.48</v>
      </c>
    </row>
    <row r="467" spans="1:9" x14ac:dyDescent="0.25">
      <c r="A467" s="6">
        <v>1</v>
      </c>
      <c r="B467" s="6" t="s">
        <v>36</v>
      </c>
      <c r="C467" s="6">
        <v>34203</v>
      </c>
      <c r="D467" s="6" t="s">
        <v>281</v>
      </c>
      <c r="E467" s="6">
        <v>1300202</v>
      </c>
      <c r="F467" s="12">
        <v>1342031300202</v>
      </c>
      <c r="G467" s="6" t="str">
        <f t="shared" si="7"/>
        <v>1</v>
      </c>
      <c r="H467" s="6" t="s">
        <v>183</v>
      </c>
      <c r="I467" s="25">
        <v>23780.12</v>
      </c>
    </row>
    <row r="468" spans="1:9" x14ac:dyDescent="0.25">
      <c r="A468" s="6">
        <v>1</v>
      </c>
      <c r="B468" s="6" t="s">
        <v>36</v>
      </c>
      <c r="C468" s="6">
        <v>34203</v>
      </c>
      <c r="D468" s="6" t="s">
        <v>281</v>
      </c>
      <c r="E468" s="6">
        <v>1310001</v>
      </c>
      <c r="F468" s="12">
        <v>1342031310001</v>
      </c>
      <c r="G468" s="6" t="str">
        <f t="shared" si="7"/>
        <v>1</v>
      </c>
      <c r="H468" s="6" t="s">
        <v>184</v>
      </c>
      <c r="I468" s="25">
        <v>44782.92</v>
      </c>
    </row>
    <row r="469" spans="1:9" x14ac:dyDescent="0.25">
      <c r="A469" s="6">
        <v>1</v>
      </c>
      <c r="B469" s="6" t="s">
        <v>36</v>
      </c>
      <c r="C469" s="6">
        <v>34203</v>
      </c>
      <c r="D469" s="6" t="s">
        <v>281</v>
      </c>
      <c r="E469" s="6">
        <v>1310002</v>
      </c>
      <c r="F469" s="12">
        <v>1342031310002</v>
      </c>
      <c r="G469" s="6" t="str">
        <f t="shared" si="7"/>
        <v>1</v>
      </c>
      <c r="H469" s="6" t="s">
        <v>185</v>
      </c>
      <c r="I469" s="25">
        <v>443.62</v>
      </c>
    </row>
    <row r="470" spans="1:9" x14ac:dyDescent="0.25">
      <c r="A470" s="6">
        <v>1</v>
      </c>
      <c r="B470" s="6" t="s">
        <v>36</v>
      </c>
      <c r="C470" s="6">
        <v>34203</v>
      </c>
      <c r="D470" s="6" t="s">
        <v>281</v>
      </c>
      <c r="E470" s="6">
        <v>1310003</v>
      </c>
      <c r="F470" s="12">
        <v>1342031310003</v>
      </c>
      <c r="G470" s="6" t="str">
        <f t="shared" si="7"/>
        <v>1</v>
      </c>
      <c r="H470" s="6" t="s">
        <v>186</v>
      </c>
      <c r="I470" s="25">
        <v>25187.82</v>
      </c>
    </row>
    <row r="471" spans="1:9" x14ac:dyDescent="0.25">
      <c r="A471" s="6">
        <v>1</v>
      </c>
      <c r="B471" s="6" t="s">
        <v>36</v>
      </c>
      <c r="C471" s="6">
        <v>34203</v>
      </c>
      <c r="D471" s="6" t="s">
        <v>281</v>
      </c>
      <c r="E471" s="6">
        <v>1310004</v>
      </c>
      <c r="F471" s="12">
        <v>1342031310004</v>
      </c>
      <c r="G471" s="6" t="str">
        <f t="shared" si="7"/>
        <v>1</v>
      </c>
      <c r="H471" s="6" t="s">
        <v>187</v>
      </c>
      <c r="I471" s="25">
        <v>32238.78</v>
      </c>
    </row>
    <row r="472" spans="1:9" x14ac:dyDescent="0.25">
      <c r="A472" s="6">
        <v>1</v>
      </c>
      <c r="B472" s="6" t="s">
        <v>36</v>
      </c>
      <c r="C472" s="6">
        <v>34203</v>
      </c>
      <c r="D472" s="6" t="s">
        <v>281</v>
      </c>
      <c r="E472" s="6">
        <v>1510002</v>
      </c>
      <c r="F472" s="12">
        <v>1342031510002</v>
      </c>
      <c r="G472" s="6" t="str">
        <f t="shared" si="7"/>
        <v>1</v>
      </c>
      <c r="H472" s="6" t="s">
        <v>191</v>
      </c>
      <c r="I472" s="27">
        <v>1000</v>
      </c>
    </row>
    <row r="473" spans="1:9" x14ac:dyDescent="0.25">
      <c r="A473" s="6">
        <v>1</v>
      </c>
      <c r="B473" s="6" t="s">
        <v>36</v>
      </c>
      <c r="C473" s="6">
        <v>34203</v>
      </c>
      <c r="D473" s="6" t="s">
        <v>281</v>
      </c>
      <c r="E473" s="6">
        <v>1600001</v>
      </c>
      <c r="F473" s="12">
        <v>1342031600001</v>
      </c>
      <c r="G473" s="6" t="str">
        <f t="shared" si="7"/>
        <v>1</v>
      </c>
      <c r="H473" s="6" t="s">
        <v>192</v>
      </c>
      <c r="I473" s="25">
        <v>61807.199999999997</v>
      </c>
    </row>
    <row r="474" spans="1:9" x14ac:dyDescent="0.25">
      <c r="A474" s="6">
        <v>1</v>
      </c>
      <c r="B474" s="6" t="s">
        <v>36</v>
      </c>
      <c r="C474" s="6">
        <v>34203</v>
      </c>
      <c r="D474" s="6" t="s">
        <v>281</v>
      </c>
      <c r="E474" s="6">
        <v>2060001</v>
      </c>
      <c r="F474" s="12">
        <v>1342032060001</v>
      </c>
      <c r="G474" s="6" t="str">
        <f t="shared" si="7"/>
        <v>2</v>
      </c>
      <c r="H474" s="6" t="s">
        <v>194</v>
      </c>
      <c r="I474" s="27">
        <v>624.36</v>
      </c>
    </row>
    <row r="475" spans="1:9" x14ac:dyDescent="0.25">
      <c r="A475" s="6">
        <v>1</v>
      </c>
      <c r="B475" s="6" t="s">
        <v>36</v>
      </c>
      <c r="C475" s="6">
        <v>34203</v>
      </c>
      <c r="D475" s="6" t="s">
        <v>281</v>
      </c>
      <c r="E475" s="6">
        <v>2160001</v>
      </c>
      <c r="F475" s="12">
        <v>1342032160001</v>
      </c>
      <c r="G475" s="6" t="str">
        <f t="shared" si="7"/>
        <v>2</v>
      </c>
      <c r="H475" s="6" t="s">
        <v>195</v>
      </c>
      <c r="I475" s="27">
        <v>900</v>
      </c>
    </row>
    <row r="476" spans="1:9" x14ac:dyDescent="0.25">
      <c r="A476" s="6">
        <v>1</v>
      </c>
      <c r="B476" s="6" t="s">
        <v>36</v>
      </c>
      <c r="C476" s="6">
        <v>34203</v>
      </c>
      <c r="D476" s="6" t="s">
        <v>281</v>
      </c>
      <c r="E476" s="6">
        <v>2200200</v>
      </c>
      <c r="F476" s="12">
        <v>1342032200200</v>
      </c>
      <c r="G476" s="6" t="str">
        <f t="shared" si="7"/>
        <v>2</v>
      </c>
      <c r="H476" s="6" t="s">
        <v>196</v>
      </c>
      <c r="I476" s="27">
        <v>800</v>
      </c>
    </row>
    <row r="477" spans="1:9" x14ac:dyDescent="0.25">
      <c r="A477" s="6">
        <v>1</v>
      </c>
      <c r="B477" s="6" t="s">
        <v>36</v>
      </c>
      <c r="C477" s="6">
        <v>34203</v>
      </c>
      <c r="D477" s="6" t="s">
        <v>281</v>
      </c>
      <c r="E477" s="6">
        <v>2200010</v>
      </c>
      <c r="F477" s="12">
        <v>1342032200010</v>
      </c>
      <c r="G477" s="6" t="str">
        <f t="shared" si="7"/>
        <v>2</v>
      </c>
      <c r="H477" s="6" t="s">
        <v>198</v>
      </c>
      <c r="I477" s="27">
        <v>390.59</v>
      </c>
    </row>
    <row r="478" spans="1:9" x14ac:dyDescent="0.25">
      <c r="A478" s="6">
        <v>1</v>
      </c>
      <c r="B478" s="6" t="s">
        <v>36</v>
      </c>
      <c r="C478" s="6">
        <v>34203</v>
      </c>
      <c r="D478" s="6" t="s">
        <v>281</v>
      </c>
      <c r="E478" s="6">
        <v>2220001</v>
      </c>
      <c r="F478" s="12">
        <v>1342032220001</v>
      </c>
      <c r="G478" s="6" t="str">
        <f t="shared" si="7"/>
        <v>2</v>
      </c>
      <c r="H478" s="6" t="s">
        <v>199</v>
      </c>
      <c r="I478" s="27">
        <v>1140</v>
      </c>
    </row>
    <row r="479" spans="1:9" x14ac:dyDescent="0.25">
      <c r="A479" s="6">
        <v>1</v>
      </c>
      <c r="B479" s="6" t="s">
        <v>36</v>
      </c>
      <c r="C479" s="6">
        <v>34203</v>
      </c>
      <c r="D479" s="6" t="s">
        <v>281</v>
      </c>
      <c r="E479" s="6">
        <v>2279940</v>
      </c>
      <c r="F479" s="12">
        <v>1342032279940</v>
      </c>
      <c r="G479" s="6" t="str">
        <f t="shared" si="7"/>
        <v>2</v>
      </c>
      <c r="H479" s="6" t="s">
        <v>201</v>
      </c>
      <c r="I479" s="27">
        <v>5400</v>
      </c>
    </row>
    <row r="480" spans="1:9" x14ac:dyDescent="0.25">
      <c r="A480" s="6">
        <v>1</v>
      </c>
      <c r="B480" s="6" t="s">
        <v>36</v>
      </c>
      <c r="C480" s="6">
        <v>34204</v>
      </c>
      <c r="D480" s="6" t="s">
        <v>282</v>
      </c>
      <c r="E480" s="6">
        <v>1300001</v>
      </c>
      <c r="F480" s="12">
        <v>1342041300001</v>
      </c>
      <c r="G480" s="6" t="str">
        <f t="shared" si="7"/>
        <v>1</v>
      </c>
      <c r="H480" s="6" t="s">
        <v>179</v>
      </c>
      <c r="I480" s="25">
        <v>10272.219999999999</v>
      </c>
    </row>
    <row r="481" spans="1:9" x14ac:dyDescent="0.25">
      <c r="A481" s="6">
        <v>1</v>
      </c>
      <c r="B481" s="6" t="s">
        <v>36</v>
      </c>
      <c r="C481" s="6">
        <v>34204</v>
      </c>
      <c r="D481" s="6" t="s">
        <v>282</v>
      </c>
      <c r="E481" s="6">
        <v>1300002</v>
      </c>
      <c r="F481" s="12">
        <v>1342041300002</v>
      </c>
      <c r="G481" s="6" t="str">
        <f t="shared" si="7"/>
        <v>1</v>
      </c>
      <c r="H481" s="6" t="s">
        <v>180</v>
      </c>
      <c r="I481" s="25">
        <v>2763.89</v>
      </c>
    </row>
    <row r="482" spans="1:9" x14ac:dyDescent="0.25">
      <c r="A482" s="6">
        <v>1</v>
      </c>
      <c r="B482" s="6" t="s">
        <v>36</v>
      </c>
      <c r="C482" s="6">
        <v>34204</v>
      </c>
      <c r="D482" s="6" t="s">
        <v>282</v>
      </c>
      <c r="E482" s="6">
        <v>1300201</v>
      </c>
      <c r="F482" s="12">
        <v>1342041300201</v>
      </c>
      <c r="G482" s="6" t="str">
        <f t="shared" si="7"/>
        <v>1</v>
      </c>
      <c r="H482" s="6" t="s">
        <v>182</v>
      </c>
      <c r="I482" s="25">
        <v>5237.26</v>
      </c>
    </row>
    <row r="483" spans="1:9" x14ac:dyDescent="0.25">
      <c r="A483" s="6">
        <v>1</v>
      </c>
      <c r="B483" s="6" t="s">
        <v>36</v>
      </c>
      <c r="C483" s="6">
        <v>34204</v>
      </c>
      <c r="D483" s="6" t="s">
        <v>282</v>
      </c>
      <c r="E483" s="6">
        <v>1300202</v>
      </c>
      <c r="F483" s="12">
        <v>1342041300202</v>
      </c>
      <c r="G483" s="6" t="str">
        <f t="shared" si="7"/>
        <v>1</v>
      </c>
      <c r="H483" s="6" t="s">
        <v>183</v>
      </c>
      <c r="I483" s="25">
        <v>7133.7</v>
      </c>
    </row>
    <row r="484" spans="1:9" x14ac:dyDescent="0.25">
      <c r="A484" s="6">
        <v>1</v>
      </c>
      <c r="B484" s="6" t="s">
        <v>36</v>
      </c>
      <c r="C484" s="6">
        <v>34204</v>
      </c>
      <c r="D484" s="6" t="s">
        <v>282</v>
      </c>
      <c r="E484" s="6">
        <v>1600001</v>
      </c>
      <c r="F484" s="12">
        <v>1342041600001</v>
      </c>
      <c r="G484" s="6" t="str">
        <f t="shared" si="7"/>
        <v>1</v>
      </c>
      <c r="H484" s="6" t="s">
        <v>192</v>
      </c>
      <c r="I484" s="25">
        <v>8165.52</v>
      </c>
    </row>
    <row r="485" spans="1:9" x14ac:dyDescent="0.25">
      <c r="A485" s="6">
        <v>1</v>
      </c>
      <c r="B485" s="6" t="s">
        <v>36</v>
      </c>
      <c r="C485" s="6">
        <v>43000</v>
      </c>
      <c r="D485" s="6" t="s">
        <v>283</v>
      </c>
      <c r="E485" s="6">
        <v>1300001</v>
      </c>
      <c r="F485" s="12">
        <v>1430001300001</v>
      </c>
      <c r="G485" s="6" t="str">
        <f t="shared" si="7"/>
        <v>1</v>
      </c>
      <c r="H485" s="6" t="s">
        <v>179</v>
      </c>
      <c r="I485" s="25">
        <v>15824.25</v>
      </c>
    </row>
    <row r="486" spans="1:9" x14ac:dyDescent="0.25">
      <c r="A486" s="6">
        <v>1</v>
      </c>
      <c r="B486" s="6" t="s">
        <v>36</v>
      </c>
      <c r="C486" s="6">
        <v>43000</v>
      </c>
      <c r="D486" s="6" t="s">
        <v>283</v>
      </c>
      <c r="E486" s="6">
        <v>1300002</v>
      </c>
      <c r="F486" s="12">
        <v>1430001300002</v>
      </c>
      <c r="G486" s="6" t="str">
        <f t="shared" si="7"/>
        <v>1</v>
      </c>
      <c r="H486" s="6" t="s">
        <v>180</v>
      </c>
      <c r="I486" s="25">
        <v>4596.42</v>
      </c>
    </row>
    <row r="487" spans="1:9" x14ac:dyDescent="0.25">
      <c r="A487" s="6">
        <v>1</v>
      </c>
      <c r="B487" s="6" t="s">
        <v>36</v>
      </c>
      <c r="C487" s="6">
        <v>43000</v>
      </c>
      <c r="D487" s="6" t="s">
        <v>283</v>
      </c>
      <c r="E487" s="6">
        <v>1300201</v>
      </c>
      <c r="F487" s="12">
        <v>1430001300201</v>
      </c>
      <c r="G487" s="6" t="str">
        <f t="shared" si="7"/>
        <v>1</v>
      </c>
      <c r="H487" s="6" t="s">
        <v>182</v>
      </c>
      <c r="I487" s="25">
        <v>7549.36</v>
      </c>
    </row>
    <row r="488" spans="1:9" x14ac:dyDescent="0.25">
      <c r="A488" s="6">
        <v>1</v>
      </c>
      <c r="B488" s="6" t="s">
        <v>36</v>
      </c>
      <c r="C488" s="6">
        <v>43000</v>
      </c>
      <c r="D488" s="6" t="s">
        <v>283</v>
      </c>
      <c r="E488" s="6">
        <v>1300202</v>
      </c>
      <c r="F488" s="12">
        <v>1430001300202</v>
      </c>
      <c r="G488" s="6" t="str">
        <f t="shared" si="7"/>
        <v>1</v>
      </c>
      <c r="H488" s="6" t="s">
        <v>183</v>
      </c>
      <c r="I488" s="25">
        <v>6794.06</v>
      </c>
    </row>
    <row r="489" spans="1:9" x14ac:dyDescent="0.25">
      <c r="A489" s="6">
        <v>1</v>
      </c>
      <c r="B489" s="6" t="s">
        <v>36</v>
      </c>
      <c r="C489" s="6">
        <v>43000</v>
      </c>
      <c r="D489" s="6" t="s">
        <v>283</v>
      </c>
      <c r="E489" s="6">
        <v>1310001</v>
      </c>
      <c r="F489" s="12">
        <v>1430001310001</v>
      </c>
      <c r="G489" s="6" t="str">
        <f t="shared" si="7"/>
        <v>1</v>
      </c>
      <c r="H489" s="6" t="s">
        <v>184</v>
      </c>
      <c r="I489" s="25">
        <v>15824.25</v>
      </c>
    </row>
    <row r="490" spans="1:9" x14ac:dyDescent="0.25">
      <c r="A490" s="6">
        <v>1</v>
      </c>
      <c r="B490" s="6" t="s">
        <v>36</v>
      </c>
      <c r="C490" s="6">
        <v>43000</v>
      </c>
      <c r="D490" s="6" t="s">
        <v>283</v>
      </c>
      <c r="E490" s="6">
        <v>1310002</v>
      </c>
      <c r="F490" s="12">
        <v>1430001310002</v>
      </c>
      <c r="G490" s="6" t="str">
        <f t="shared" si="7"/>
        <v>1</v>
      </c>
      <c r="H490" s="6" t="s">
        <v>185</v>
      </c>
      <c r="I490" s="25">
        <v>1149.06</v>
      </c>
    </row>
    <row r="491" spans="1:9" x14ac:dyDescent="0.25">
      <c r="A491" s="6">
        <v>1</v>
      </c>
      <c r="B491" s="6" t="s">
        <v>36</v>
      </c>
      <c r="C491" s="6">
        <v>43000</v>
      </c>
      <c r="D491" s="6" t="s">
        <v>283</v>
      </c>
      <c r="E491" s="6">
        <v>1310003</v>
      </c>
      <c r="F491" s="12">
        <v>1430001310003</v>
      </c>
      <c r="G491" s="6" t="str">
        <f t="shared" si="7"/>
        <v>1</v>
      </c>
      <c r="H491" s="6" t="s">
        <v>186</v>
      </c>
      <c r="I491" s="25">
        <v>8753.5</v>
      </c>
    </row>
    <row r="492" spans="1:9" x14ac:dyDescent="0.25">
      <c r="A492" s="6">
        <v>1</v>
      </c>
      <c r="B492" s="6" t="s">
        <v>36</v>
      </c>
      <c r="C492" s="6">
        <v>43000</v>
      </c>
      <c r="D492" s="6" t="s">
        <v>283</v>
      </c>
      <c r="E492" s="6">
        <v>1310004</v>
      </c>
      <c r="F492" s="12">
        <v>1430001310004</v>
      </c>
      <c r="G492" s="6" t="str">
        <f t="shared" si="7"/>
        <v>1</v>
      </c>
      <c r="H492" s="6" t="s">
        <v>187</v>
      </c>
      <c r="I492" s="25">
        <v>9579.64</v>
      </c>
    </row>
    <row r="493" spans="1:9" x14ac:dyDescent="0.25">
      <c r="A493" s="6">
        <v>1</v>
      </c>
      <c r="B493" s="6" t="s">
        <v>36</v>
      </c>
      <c r="C493" s="6">
        <v>43000</v>
      </c>
      <c r="D493" s="6" t="s">
        <v>283</v>
      </c>
      <c r="E493" s="6">
        <v>1600001</v>
      </c>
      <c r="F493" s="12">
        <v>1430001600001</v>
      </c>
      <c r="G493" s="6" t="str">
        <f t="shared" si="7"/>
        <v>1</v>
      </c>
      <c r="H493" s="6" t="s">
        <v>192</v>
      </c>
      <c r="I493" s="25">
        <v>22516.080000000002</v>
      </c>
    </row>
    <row r="494" spans="1:9" x14ac:dyDescent="0.25">
      <c r="A494" s="6">
        <v>1</v>
      </c>
      <c r="B494" s="6" t="s">
        <v>36</v>
      </c>
      <c r="C494" s="6">
        <v>43000</v>
      </c>
      <c r="D494" s="6" t="s">
        <v>283</v>
      </c>
      <c r="E494" s="6">
        <v>2060001</v>
      </c>
      <c r="F494" s="12">
        <v>1430002060001</v>
      </c>
      <c r="G494" s="6" t="str">
        <f t="shared" si="7"/>
        <v>2</v>
      </c>
      <c r="H494" s="6" t="s">
        <v>218</v>
      </c>
      <c r="I494" s="27">
        <v>871.28</v>
      </c>
    </row>
    <row r="495" spans="1:9" x14ac:dyDescent="0.25">
      <c r="A495" s="6">
        <v>1</v>
      </c>
      <c r="B495" s="6" t="s">
        <v>36</v>
      </c>
      <c r="C495" s="6">
        <v>43000</v>
      </c>
      <c r="D495" s="6" t="s">
        <v>283</v>
      </c>
      <c r="E495" s="6">
        <v>2160001</v>
      </c>
      <c r="F495" s="12">
        <v>1430002160001</v>
      </c>
      <c r="G495" s="6" t="str">
        <f t="shared" si="7"/>
        <v>2</v>
      </c>
      <c r="H495" s="6" t="s">
        <v>195</v>
      </c>
      <c r="I495" s="27">
        <v>100</v>
      </c>
    </row>
    <row r="496" spans="1:9" x14ac:dyDescent="0.25">
      <c r="A496" s="6">
        <v>1</v>
      </c>
      <c r="B496" s="6" t="s">
        <v>36</v>
      </c>
      <c r="C496" s="6">
        <v>43000</v>
      </c>
      <c r="D496" s="6" t="s">
        <v>283</v>
      </c>
      <c r="E496" s="6">
        <v>2200200</v>
      </c>
      <c r="F496" s="12">
        <v>1430002200200</v>
      </c>
      <c r="G496" s="6" t="str">
        <f t="shared" si="7"/>
        <v>2</v>
      </c>
      <c r="H496" s="6" t="s">
        <v>196</v>
      </c>
      <c r="I496" s="27">
        <v>100</v>
      </c>
    </row>
    <row r="497" spans="1:9" x14ac:dyDescent="0.25">
      <c r="A497" s="6">
        <v>1</v>
      </c>
      <c r="B497" s="6" t="s">
        <v>36</v>
      </c>
      <c r="C497" s="6">
        <v>43000</v>
      </c>
      <c r="D497" s="6" t="s">
        <v>283</v>
      </c>
      <c r="E497" s="6">
        <v>2200010</v>
      </c>
      <c r="F497" s="12">
        <v>1430002200010</v>
      </c>
      <c r="G497" s="6" t="str">
        <f t="shared" si="7"/>
        <v>2</v>
      </c>
      <c r="H497" s="6" t="s">
        <v>219</v>
      </c>
      <c r="I497" s="27">
        <v>540.22</v>
      </c>
    </row>
    <row r="498" spans="1:9" x14ac:dyDescent="0.25">
      <c r="A498" s="6">
        <v>1</v>
      </c>
      <c r="B498" s="6" t="s">
        <v>36</v>
      </c>
      <c r="C498" s="6">
        <v>43000</v>
      </c>
      <c r="D498" s="6" t="s">
        <v>283</v>
      </c>
      <c r="E498" s="6">
        <v>2220001</v>
      </c>
      <c r="F498" s="12">
        <v>1430002220001</v>
      </c>
      <c r="G498" s="6" t="str">
        <f t="shared" si="7"/>
        <v>2</v>
      </c>
      <c r="H498" s="6" t="s">
        <v>199</v>
      </c>
      <c r="I498" s="27">
        <v>1860</v>
      </c>
    </row>
    <row r="499" spans="1:9" x14ac:dyDescent="0.25">
      <c r="A499" s="6">
        <v>1</v>
      </c>
      <c r="B499" s="6" t="s">
        <v>36</v>
      </c>
      <c r="C499" s="6">
        <v>43000</v>
      </c>
      <c r="D499" s="6" t="s">
        <v>283</v>
      </c>
      <c r="E499" s="6">
        <v>2279940</v>
      </c>
      <c r="F499" s="12">
        <v>1430002279940</v>
      </c>
      <c r="G499" s="6" t="str">
        <f t="shared" si="7"/>
        <v>2</v>
      </c>
      <c r="H499" s="6" t="s">
        <v>201</v>
      </c>
      <c r="I499" s="27">
        <v>1000</v>
      </c>
    </row>
    <row r="500" spans="1:9" x14ac:dyDescent="0.25">
      <c r="A500" s="6">
        <v>2</v>
      </c>
      <c r="B500" s="6" t="s">
        <v>32</v>
      </c>
      <c r="C500" s="6">
        <v>43000</v>
      </c>
      <c r="D500" s="6" t="s">
        <v>283</v>
      </c>
      <c r="E500" s="6">
        <v>2312000</v>
      </c>
      <c r="F500" s="12">
        <v>2430002312000</v>
      </c>
      <c r="G500" s="6" t="str">
        <f t="shared" si="7"/>
        <v>2</v>
      </c>
      <c r="H500" s="6" t="s">
        <v>253</v>
      </c>
      <c r="I500" s="27">
        <v>750</v>
      </c>
    </row>
    <row r="501" spans="1:9" x14ac:dyDescent="0.25">
      <c r="A501" s="6">
        <v>1</v>
      </c>
      <c r="B501" s="6" t="s">
        <v>36</v>
      </c>
      <c r="C501" s="6">
        <v>43001</v>
      </c>
      <c r="D501" s="6" t="s">
        <v>284</v>
      </c>
      <c r="E501" s="6">
        <v>2220301</v>
      </c>
      <c r="F501" s="12">
        <v>1430012220301</v>
      </c>
      <c r="G501" s="6" t="str">
        <f t="shared" si="7"/>
        <v>2</v>
      </c>
      <c r="H501" s="6" t="s">
        <v>285</v>
      </c>
      <c r="I501" s="27">
        <v>400</v>
      </c>
    </row>
    <row r="502" spans="1:9" x14ac:dyDescent="0.25">
      <c r="A502" s="6">
        <v>1</v>
      </c>
      <c r="B502" s="6" t="s">
        <v>36</v>
      </c>
      <c r="C502" s="6">
        <v>43201</v>
      </c>
      <c r="D502" s="6" t="s">
        <v>287</v>
      </c>
      <c r="E502" s="6">
        <v>2220001</v>
      </c>
      <c r="F502" s="12">
        <v>1432012220001</v>
      </c>
      <c r="G502" s="6" t="str">
        <f t="shared" si="7"/>
        <v>2</v>
      </c>
      <c r="H502" s="6" t="s">
        <v>199</v>
      </c>
      <c r="I502" s="27">
        <v>780</v>
      </c>
    </row>
    <row r="503" spans="1:9" x14ac:dyDescent="0.25">
      <c r="A503" s="6">
        <v>1</v>
      </c>
      <c r="B503" s="6" t="s">
        <v>36</v>
      </c>
      <c r="C503" s="6">
        <v>43301</v>
      </c>
      <c r="D503" s="6" t="s">
        <v>288</v>
      </c>
      <c r="E503" s="6">
        <v>2060001</v>
      </c>
      <c r="F503" s="12">
        <v>1433012060001</v>
      </c>
      <c r="G503" s="6" t="str">
        <f t="shared" si="7"/>
        <v>2</v>
      </c>
      <c r="H503" s="6" t="s">
        <v>194</v>
      </c>
      <c r="I503" s="27">
        <v>365.04</v>
      </c>
    </row>
    <row r="504" spans="1:9" x14ac:dyDescent="0.25">
      <c r="A504" s="6">
        <v>1</v>
      </c>
      <c r="B504" s="6" t="s">
        <v>36</v>
      </c>
      <c r="C504" s="6">
        <v>43301</v>
      </c>
      <c r="D504" s="6" t="s">
        <v>288</v>
      </c>
      <c r="E504" s="6">
        <v>2160001</v>
      </c>
      <c r="F504" s="12">
        <v>1433012160001</v>
      </c>
      <c r="G504" s="6" t="str">
        <f t="shared" si="7"/>
        <v>2</v>
      </c>
      <c r="H504" s="6" t="s">
        <v>195</v>
      </c>
      <c r="I504" s="27">
        <v>50</v>
      </c>
    </row>
    <row r="505" spans="1:9" x14ac:dyDescent="0.25">
      <c r="A505" s="6">
        <v>1</v>
      </c>
      <c r="B505" s="6" t="s">
        <v>36</v>
      </c>
      <c r="C505" s="6">
        <v>43301</v>
      </c>
      <c r="D505" s="6" t="s">
        <v>288</v>
      </c>
      <c r="E505" s="6">
        <v>2200200</v>
      </c>
      <c r="F505" s="12">
        <v>1433012200200</v>
      </c>
      <c r="G505" s="6" t="str">
        <f t="shared" si="7"/>
        <v>2</v>
      </c>
      <c r="H505" s="6" t="s">
        <v>196</v>
      </c>
      <c r="I505" s="27">
        <v>50</v>
      </c>
    </row>
    <row r="506" spans="1:9" x14ac:dyDescent="0.25">
      <c r="A506" s="6">
        <v>1</v>
      </c>
      <c r="B506" s="6" t="s">
        <v>36</v>
      </c>
      <c r="C506" s="6">
        <v>43301</v>
      </c>
      <c r="D506" s="6" t="s">
        <v>288</v>
      </c>
      <c r="E506" s="6">
        <v>2200010</v>
      </c>
      <c r="F506" s="12">
        <v>1433012200010</v>
      </c>
      <c r="G506" s="6" t="str">
        <f t="shared" si="7"/>
        <v>2</v>
      </c>
      <c r="H506" s="6" t="s">
        <v>198</v>
      </c>
      <c r="I506" s="27">
        <v>366</v>
      </c>
    </row>
    <row r="507" spans="1:9" x14ac:dyDescent="0.25">
      <c r="A507" s="6">
        <v>1</v>
      </c>
      <c r="B507" s="6" t="s">
        <v>36</v>
      </c>
      <c r="C507" s="6">
        <v>43301</v>
      </c>
      <c r="D507" s="6" t="s">
        <v>288</v>
      </c>
      <c r="E507" s="6">
        <v>2220001</v>
      </c>
      <c r="F507" s="12">
        <v>1433012220001</v>
      </c>
      <c r="G507" s="6" t="str">
        <f t="shared" si="7"/>
        <v>2</v>
      </c>
      <c r="H507" s="6" t="s">
        <v>199</v>
      </c>
      <c r="I507" s="27">
        <v>660</v>
      </c>
    </row>
    <row r="508" spans="1:9" x14ac:dyDescent="0.25">
      <c r="A508" s="6">
        <v>1</v>
      </c>
      <c r="B508" s="6" t="s">
        <v>36</v>
      </c>
      <c r="C508" s="6">
        <v>44200</v>
      </c>
      <c r="D508" s="6" t="s">
        <v>289</v>
      </c>
      <c r="E508" s="6">
        <v>2220001</v>
      </c>
      <c r="F508" s="12">
        <v>1442002220001</v>
      </c>
      <c r="G508" s="6" t="str">
        <f t="shared" si="7"/>
        <v>2</v>
      </c>
      <c r="H508" s="6" t="s">
        <v>199</v>
      </c>
      <c r="I508" s="27">
        <v>180</v>
      </c>
    </row>
    <row r="509" spans="1:9" x14ac:dyDescent="0.25">
      <c r="A509" s="6">
        <v>1</v>
      </c>
      <c r="B509" s="6" t="s">
        <v>36</v>
      </c>
      <c r="C509" s="6">
        <v>45901</v>
      </c>
      <c r="D509" s="6" t="s">
        <v>290</v>
      </c>
      <c r="E509" s="6">
        <v>1300001</v>
      </c>
      <c r="F509" s="12">
        <v>1459011300001</v>
      </c>
      <c r="G509" s="6" t="str">
        <f t="shared" si="7"/>
        <v>1</v>
      </c>
      <c r="H509" s="6" t="s">
        <v>179</v>
      </c>
      <c r="I509" s="25">
        <v>12160.84</v>
      </c>
    </row>
    <row r="510" spans="1:9" x14ac:dyDescent="0.25">
      <c r="A510" s="6">
        <v>1</v>
      </c>
      <c r="B510" s="6" t="s">
        <v>36</v>
      </c>
      <c r="C510" s="6">
        <v>45901</v>
      </c>
      <c r="D510" s="6" t="s">
        <v>290</v>
      </c>
      <c r="E510" s="6">
        <v>1300002</v>
      </c>
      <c r="F510" s="12">
        <v>1459011300002</v>
      </c>
      <c r="G510" s="6" t="str">
        <f t="shared" si="7"/>
        <v>1</v>
      </c>
      <c r="H510" s="6" t="s">
        <v>180</v>
      </c>
      <c r="I510" s="25">
        <v>2087.12</v>
      </c>
    </row>
    <row r="511" spans="1:9" x14ac:dyDescent="0.25">
      <c r="A511" s="6">
        <v>1</v>
      </c>
      <c r="B511" s="6" t="s">
        <v>36</v>
      </c>
      <c r="C511" s="6">
        <v>45901</v>
      </c>
      <c r="D511" s="6" t="s">
        <v>290</v>
      </c>
      <c r="E511" s="6">
        <v>1300101</v>
      </c>
      <c r="F511" s="12">
        <v>1459011300101</v>
      </c>
      <c r="G511" s="6" t="str">
        <f t="shared" si="7"/>
        <v>1</v>
      </c>
      <c r="H511" s="6" t="s">
        <v>181</v>
      </c>
      <c r="I511" s="25">
        <v>500</v>
      </c>
    </row>
    <row r="512" spans="1:9" x14ac:dyDescent="0.25">
      <c r="A512" s="6">
        <v>1</v>
      </c>
      <c r="B512" s="6" t="s">
        <v>36</v>
      </c>
      <c r="C512" s="6">
        <v>45901</v>
      </c>
      <c r="D512" s="6" t="s">
        <v>290</v>
      </c>
      <c r="E512" s="6">
        <v>1300201</v>
      </c>
      <c r="F512" s="12">
        <v>1459011300201</v>
      </c>
      <c r="G512" s="6" t="str">
        <f t="shared" si="7"/>
        <v>1</v>
      </c>
      <c r="H512" s="6" t="s">
        <v>182</v>
      </c>
      <c r="I512" s="25">
        <v>6764.8</v>
      </c>
    </row>
    <row r="513" spans="1:9" x14ac:dyDescent="0.25">
      <c r="A513" s="6">
        <v>1</v>
      </c>
      <c r="B513" s="6" t="s">
        <v>36</v>
      </c>
      <c r="C513" s="6">
        <v>45901</v>
      </c>
      <c r="D513" s="6" t="s">
        <v>290</v>
      </c>
      <c r="E513" s="6">
        <v>1300202</v>
      </c>
      <c r="F513" s="12">
        <v>1459011300202</v>
      </c>
      <c r="G513" s="6" t="str">
        <f t="shared" si="7"/>
        <v>1</v>
      </c>
      <c r="H513" s="6" t="s">
        <v>183</v>
      </c>
      <c r="I513" s="25">
        <v>7240.21</v>
      </c>
    </row>
    <row r="514" spans="1:9" x14ac:dyDescent="0.25">
      <c r="A514" s="6">
        <v>1</v>
      </c>
      <c r="B514" s="6" t="s">
        <v>36</v>
      </c>
      <c r="C514" s="6">
        <v>45901</v>
      </c>
      <c r="D514" s="6" t="s">
        <v>290</v>
      </c>
      <c r="E514" s="6">
        <v>1510002</v>
      </c>
      <c r="F514" s="12">
        <v>1459011510002</v>
      </c>
      <c r="G514" s="6" t="str">
        <f t="shared" si="7"/>
        <v>1</v>
      </c>
      <c r="H514" s="6" t="s">
        <v>191</v>
      </c>
      <c r="I514" s="25">
        <v>200</v>
      </c>
    </row>
    <row r="515" spans="1:9" x14ac:dyDescent="0.25">
      <c r="A515" s="6">
        <v>1</v>
      </c>
      <c r="B515" s="6" t="s">
        <v>36</v>
      </c>
      <c r="C515" s="6">
        <v>45901</v>
      </c>
      <c r="D515" s="6" t="s">
        <v>290</v>
      </c>
      <c r="E515" s="6">
        <v>1600001</v>
      </c>
      <c r="F515" s="12">
        <v>1459011600001</v>
      </c>
      <c r="G515" s="6" t="str">
        <f t="shared" si="7"/>
        <v>1</v>
      </c>
      <c r="H515" s="6" t="s">
        <v>192</v>
      </c>
      <c r="I515" s="25">
        <v>9078.5400000000009</v>
      </c>
    </row>
    <row r="516" spans="1:9" x14ac:dyDescent="0.25">
      <c r="A516" s="6">
        <v>1</v>
      </c>
      <c r="B516" s="6" t="s">
        <v>36</v>
      </c>
      <c r="C516" s="6">
        <v>45901</v>
      </c>
      <c r="D516" s="6" t="s">
        <v>290</v>
      </c>
      <c r="E516" s="6">
        <v>2060001</v>
      </c>
      <c r="F516" s="12">
        <v>1459012060001</v>
      </c>
      <c r="G516" s="6" t="str">
        <f t="shared" ref="G516:G579" si="8">MID(E516,1,1)</f>
        <v>2</v>
      </c>
      <c r="H516" s="6" t="s">
        <v>194</v>
      </c>
      <c r="I516" s="27">
        <v>51</v>
      </c>
    </row>
    <row r="517" spans="1:9" x14ac:dyDescent="0.25">
      <c r="A517" s="6">
        <v>1</v>
      </c>
      <c r="B517" s="6" t="s">
        <v>36</v>
      </c>
      <c r="C517" s="6">
        <v>45901</v>
      </c>
      <c r="D517" s="6" t="s">
        <v>290</v>
      </c>
      <c r="E517" s="6">
        <v>2160001</v>
      </c>
      <c r="F517" s="12">
        <v>1459012160001</v>
      </c>
      <c r="G517" s="6" t="str">
        <f t="shared" si="8"/>
        <v>2</v>
      </c>
      <c r="H517" s="6" t="s">
        <v>195</v>
      </c>
      <c r="I517" s="27">
        <v>8500</v>
      </c>
    </row>
    <row r="518" spans="1:9" x14ac:dyDescent="0.25">
      <c r="A518" s="6">
        <v>1</v>
      </c>
      <c r="B518" s="6" t="s">
        <v>36</v>
      </c>
      <c r="C518" s="6">
        <v>45901</v>
      </c>
      <c r="D518" s="6" t="s">
        <v>290</v>
      </c>
      <c r="E518" s="6">
        <v>2200200</v>
      </c>
      <c r="F518" s="12">
        <v>1459012200200</v>
      </c>
      <c r="G518" s="6" t="str">
        <f t="shared" si="8"/>
        <v>2</v>
      </c>
      <c r="H518" s="6" t="s">
        <v>196</v>
      </c>
      <c r="I518" s="27">
        <v>50</v>
      </c>
    </row>
    <row r="519" spans="1:9" x14ac:dyDescent="0.25">
      <c r="A519" s="6">
        <v>1</v>
      </c>
      <c r="B519" s="6" t="s">
        <v>36</v>
      </c>
      <c r="C519" s="6">
        <v>45901</v>
      </c>
      <c r="D519" s="6" t="s">
        <v>290</v>
      </c>
      <c r="E519" s="6">
        <v>2200010</v>
      </c>
      <c r="F519" s="12">
        <v>1459012200010</v>
      </c>
      <c r="G519" s="6" t="str">
        <f t="shared" si="8"/>
        <v>2</v>
      </c>
      <c r="H519" s="6" t="s">
        <v>198</v>
      </c>
      <c r="I519" s="27">
        <v>6</v>
      </c>
    </row>
    <row r="520" spans="1:9" x14ac:dyDescent="0.25">
      <c r="A520" s="6">
        <v>1</v>
      </c>
      <c r="B520" s="6" t="s">
        <v>36</v>
      </c>
      <c r="C520" s="6">
        <v>45901</v>
      </c>
      <c r="D520" s="6" t="s">
        <v>290</v>
      </c>
      <c r="E520" s="6">
        <v>2220001</v>
      </c>
      <c r="F520" s="12">
        <v>1459012220001</v>
      </c>
      <c r="G520" s="6" t="str">
        <f t="shared" si="8"/>
        <v>2</v>
      </c>
      <c r="H520" s="6" t="s">
        <v>199</v>
      </c>
      <c r="I520" s="27">
        <v>720</v>
      </c>
    </row>
    <row r="521" spans="1:9" x14ac:dyDescent="0.25">
      <c r="A521" s="6">
        <v>1</v>
      </c>
      <c r="B521" s="6" t="s">
        <v>36</v>
      </c>
      <c r="C521" s="6">
        <v>49100</v>
      </c>
      <c r="D521" s="6" t="s">
        <v>291</v>
      </c>
      <c r="E521" s="6">
        <v>1300001</v>
      </c>
      <c r="F521" s="12">
        <v>1491001300001</v>
      </c>
      <c r="G521" s="6" t="str">
        <f t="shared" si="8"/>
        <v>1</v>
      </c>
      <c r="H521" s="6" t="s">
        <v>179</v>
      </c>
      <c r="I521" s="25">
        <v>30115.23</v>
      </c>
    </row>
    <row r="522" spans="1:9" x14ac:dyDescent="0.25">
      <c r="A522" s="6">
        <v>1</v>
      </c>
      <c r="B522" s="6" t="s">
        <v>36</v>
      </c>
      <c r="C522" s="6">
        <v>49100</v>
      </c>
      <c r="D522" s="6" t="s">
        <v>291</v>
      </c>
      <c r="E522" s="6">
        <v>1300002</v>
      </c>
      <c r="F522" s="12">
        <v>1491001300002</v>
      </c>
      <c r="G522" s="6" t="str">
        <f t="shared" si="8"/>
        <v>1</v>
      </c>
      <c r="H522" s="6" t="s">
        <v>180</v>
      </c>
      <c r="I522" s="25">
        <v>5681.9</v>
      </c>
    </row>
    <row r="523" spans="1:9" x14ac:dyDescent="0.25">
      <c r="A523" s="6">
        <v>1</v>
      </c>
      <c r="B523" s="6" t="s">
        <v>36</v>
      </c>
      <c r="C523" s="6">
        <v>49100</v>
      </c>
      <c r="D523" s="6" t="s">
        <v>291</v>
      </c>
      <c r="E523" s="6">
        <v>1300101</v>
      </c>
      <c r="F523" s="12">
        <v>1491001300101</v>
      </c>
      <c r="G523" s="6" t="str">
        <f t="shared" si="8"/>
        <v>1</v>
      </c>
      <c r="H523" s="6" t="s">
        <v>181</v>
      </c>
      <c r="I523" s="25">
        <v>625</v>
      </c>
    </row>
    <row r="524" spans="1:9" x14ac:dyDescent="0.25">
      <c r="A524" s="6">
        <v>1</v>
      </c>
      <c r="B524" s="6" t="s">
        <v>36</v>
      </c>
      <c r="C524" s="6">
        <v>49100</v>
      </c>
      <c r="D524" s="6" t="s">
        <v>291</v>
      </c>
      <c r="E524" s="6">
        <v>1300201</v>
      </c>
      <c r="F524" s="12">
        <v>1491001300201</v>
      </c>
      <c r="G524" s="6" t="str">
        <f t="shared" si="8"/>
        <v>1</v>
      </c>
      <c r="H524" s="6" t="s">
        <v>182</v>
      </c>
      <c r="I524" s="25">
        <v>16786.7</v>
      </c>
    </row>
    <row r="525" spans="1:9" x14ac:dyDescent="0.25">
      <c r="A525" s="6">
        <v>1</v>
      </c>
      <c r="B525" s="6" t="s">
        <v>36</v>
      </c>
      <c r="C525" s="6">
        <v>49100</v>
      </c>
      <c r="D525" s="6" t="s">
        <v>291</v>
      </c>
      <c r="E525" s="6">
        <v>1300202</v>
      </c>
      <c r="F525" s="12">
        <v>1491001300202</v>
      </c>
      <c r="G525" s="6" t="str">
        <f t="shared" si="8"/>
        <v>1</v>
      </c>
      <c r="H525" s="6" t="s">
        <v>183</v>
      </c>
      <c r="I525" s="25">
        <v>18564.84</v>
      </c>
    </row>
    <row r="526" spans="1:9" x14ac:dyDescent="0.25">
      <c r="A526" s="6">
        <v>1</v>
      </c>
      <c r="B526" s="6" t="s">
        <v>36</v>
      </c>
      <c r="C526" s="6">
        <v>49100</v>
      </c>
      <c r="D526" s="6" t="s">
        <v>291</v>
      </c>
      <c r="E526" s="6">
        <v>1310001</v>
      </c>
      <c r="F526" s="12">
        <v>1491001310001</v>
      </c>
      <c r="G526" s="6" t="str">
        <f t="shared" si="8"/>
        <v>1</v>
      </c>
      <c r="H526" s="6" t="s">
        <v>184</v>
      </c>
      <c r="I526" s="25">
        <v>26470.1</v>
      </c>
    </row>
    <row r="527" spans="1:9" x14ac:dyDescent="0.25">
      <c r="A527" s="6">
        <v>1</v>
      </c>
      <c r="B527" s="6" t="s">
        <v>36</v>
      </c>
      <c r="C527" s="6">
        <v>49100</v>
      </c>
      <c r="D527" s="6" t="s">
        <v>291</v>
      </c>
      <c r="E527" s="6">
        <v>1310002</v>
      </c>
      <c r="F527" s="12">
        <v>1491001310002</v>
      </c>
      <c r="G527" s="6" t="str">
        <f t="shared" si="8"/>
        <v>1</v>
      </c>
      <c r="H527" s="6" t="s">
        <v>185</v>
      </c>
      <c r="I527" s="25">
        <v>1478.71</v>
      </c>
    </row>
    <row r="528" spans="1:9" x14ac:dyDescent="0.25">
      <c r="A528" s="6">
        <v>1</v>
      </c>
      <c r="B528" s="6" t="s">
        <v>36</v>
      </c>
      <c r="C528" s="6">
        <v>49100</v>
      </c>
      <c r="D528" s="6" t="s">
        <v>291</v>
      </c>
      <c r="E528" s="6">
        <v>1310003</v>
      </c>
      <c r="F528" s="12">
        <v>1491001310003</v>
      </c>
      <c r="G528" s="6" t="str">
        <f t="shared" si="8"/>
        <v>1</v>
      </c>
      <c r="H528" s="6" t="s">
        <v>186</v>
      </c>
      <c r="I528" s="25">
        <v>14204.58</v>
      </c>
    </row>
    <row r="529" spans="1:9" x14ac:dyDescent="0.25">
      <c r="A529" s="6">
        <v>1</v>
      </c>
      <c r="B529" s="6" t="s">
        <v>36</v>
      </c>
      <c r="C529" s="6">
        <v>49100</v>
      </c>
      <c r="D529" s="6" t="s">
        <v>291</v>
      </c>
      <c r="E529" s="6">
        <v>1310004</v>
      </c>
      <c r="F529" s="12">
        <v>1491001310004</v>
      </c>
      <c r="G529" s="6" t="str">
        <f t="shared" si="8"/>
        <v>1</v>
      </c>
      <c r="H529" s="6" t="s">
        <v>187</v>
      </c>
      <c r="I529" s="25">
        <v>13395.41</v>
      </c>
    </row>
    <row r="530" spans="1:9" x14ac:dyDescent="0.25">
      <c r="A530" s="6">
        <v>1</v>
      </c>
      <c r="B530" s="6" t="s">
        <v>36</v>
      </c>
      <c r="C530" s="6">
        <v>49100</v>
      </c>
      <c r="D530" s="6" t="s">
        <v>291</v>
      </c>
      <c r="E530" s="6">
        <v>1510002</v>
      </c>
      <c r="F530" s="12">
        <v>1491001510002</v>
      </c>
      <c r="G530" s="6" t="str">
        <f t="shared" si="8"/>
        <v>1</v>
      </c>
      <c r="H530" s="6" t="s">
        <v>191</v>
      </c>
      <c r="I530" s="25">
        <v>350</v>
      </c>
    </row>
    <row r="531" spans="1:9" x14ac:dyDescent="0.25">
      <c r="A531" s="6">
        <v>1</v>
      </c>
      <c r="B531" s="6" t="s">
        <v>36</v>
      </c>
      <c r="C531" s="6">
        <v>49100</v>
      </c>
      <c r="D531" s="6" t="s">
        <v>291</v>
      </c>
      <c r="E531" s="6">
        <v>1600001</v>
      </c>
      <c r="F531" s="12">
        <v>1491001600001</v>
      </c>
      <c r="G531" s="6" t="str">
        <f t="shared" si="8"/>
        <v>1</v>
      </c>
      <c r="H531" s="6" t="s">
        <v>192</v>
      </c>
      <c r="I531" s="25">
        <v>40725.79</v>
      </c>
    </row>
    <row r="532" spans="1:9" x14ac:dyDescent="0.25">
      <c r="A532" s="6">
        <v>1</v>
      </c>
      <c r="B532" s="6" t="s">
        <v>36</v>
      </c>
      <c r="C532" s="6">
        <v>49100</v>
      </c>
      <c r="D532" s="6" t="s">
        <v>291</v>
      </c>
      <c r="E532" s="6">
        <v>1620001</v>
      </c>
      <c r="F532" s="12">
        <v>1491001620001</v>
      </c>
      <c r="G532" s="6" t="str">
        <f t="shared" si="8"/>
        <v>1</v>
      </c>
      <c r="H532" s="6" t="s">
        <v>193</v>
      </c>
      <c r="I532" s="27">
        <v>500</v>
      </c>
    </row>
    <row r="533" spans="1:9" x14ac:dyDescent="0.25">
      <c r="A533" s="6">
        <v>1</v>
      </c>
      <c r="B533" s="6" t="s">
        <v>36</v>
      </c>
      <c r="C533" s="6">
        <v>49100</v>
      </c>
      <c r="D533" s="6" t="s">
        <v>291</v>
      </c>
      <c r="E533" s="6">
        <v>2060001</v>
      </c>
      <c r="F533" s="12">
        <v>1491002060001</v>
      </c>
      <c r="G533" s="6" t="str">
        <f t="shared" si="8"/>
        <v>2</v>
      </c>
      <c r="H533" s="6" t="s">
        <v>194</v>
      </c>
      <c r="I533" s="27">
        <v>141</v>
      </c>
    </row>
    <row r="534" spans="1:9" x14ac:dyDescent="0.25">
      <c r="A534" s="6">
        <v>1</v>
      </c>
      <c r="B534" s="6" t="s">
        <v>36</v>
      </c>
      <c r="C534" s="6">
        <v>49100</v>
      </c>
      <c r="D534" s="6" t="s">
        <v>291</v>
      </c>
      <c r="E534" s="6">
        <v>2090002</v>
      </c>
      <c r="F534" s="12">
        <v>1491002090002</v>
      </c>
      <c r="G534" s="6" t="str">
        <f t="shared" si="8"/>
        <v>2</v>
      </c>
      <c r="H534" s="6" t="s">
        <v>292</v>
      </c>
      <c r="I534" s="27">
        <v>8700</v>
      </c>
    </row>
    <row r="535" spans="1:9" x14ac:dyDescent="0.25">
      <c r="A535" s="6">
        <v>1</v>
      </c>
      <c r="B535" s="6" t="s">
        <v>36</v>
      </c>
      <c r="C535" s="6">
        <v>49100</v>
      </c>
      <c r="D535" s="6" t="s">
        <v>291</v>
      </c>
      <c r="E535" s="6">
        <v>2130001</v>
      </c>
      <c r="F535" s="12">
        <v>1491002130001</v>
      </c>
      <c r="G535" s="6" t="str">
        <f t="shared" si="8"/>
        <v>2</v>
      </c>
      <c r="H535" s="6" t="s">
        <v>255</v>
      </c>
      <c r="I535" s="27">
        <v>700</v>
      </c>
    </row>
    <row r="536" spans="1:9" x14ac:dyDescent="0.25">
      <c r="A536" s="6">
        <v>1</v>
      </c>
      <c r="B536" s="6" t="s">
        <v>36</v>
      </c>
      <c r="C536" s="6">
        <v>49100</v>
      </c>
      <c r="D536" s="6" t="s">
        <v>291</v>
      </c>
      <c r="E536" s="6">
        <v>2140001</v>
      </c>
      <c r="F536" s="12">
        <v>1491002140001</v>
      </c>
      <c r="G536" s="6" t="str">
        <f t="shared" si="8"/>
        <v>2</v>
      </c>
      <c r="H536" s="6" t="s">
        <v>293</v>
      </c>
      <c r="I536" s="27">
        <v>500</v>
      </c>
    </row>
    <row r="537" spans="1:9" x14ac:dyDescent="0.25">
      <c r="A537" s="6">
        <v>1</v>
      </c>
      <c r="B537" s="6" t="s">
        <v>36</v>
      </c>
      <c r="C537" s="6">
        <v>49100</v>
      </c>
      <c r="D537" s="6" t="s">
        <v>291</v>
      </c>
      <c r="E537" s="6">
        <v>2160001</v>
      </c>
      <c r="F537" s="12">
        <v>1491002160001</v>
      </c>
      <c r="G537" s="6" t="str">
        <f t="shared" si="8"/>
        <v>2</v>
      </c>
      <c r="H537" s="6" t="s">
        <v>195</v>
      </c>
      <c r="I537" s="27">
        <v>200</v>
      </c>
    </row>
    <row r="538" spans="1:9" x14ac:dyDescent="0.25">
      <c r="A538" s="6">
        <v>1</v>
      </c>
      <c r="B538" s="6" t="s">
        <v>36</v>
      </c>
      <c r="C538" s="6">
        <v>49100</v>
      </c>
      <c r="D538" s="6" t="s">
        <v>291</v>
      </c>
      <c r="E538" s="6">
        <v>2200200</v>
      </c>
      <c r="F538" s="12">
        <v>1491002200200</v>
      </c>
      <c r="G538" s="6" t="str">
        <f t="shared" si="8"/>
        <v>2</v>
      </c>
      <c r="H538" s="6" t="s">
        <v>196</v>
      </c>
      <c r="I538" s="27">
        <v>100</v>
      </c>
    </row>
    <row r="539" spans="1:9" x14ac:dyDescent="0.25">
      <c r="A539" s="6">
        <v>1</v>
      </c>
      <c r="B539" s="6" t="s">
        <v>36</v>
      </c>
      <c r="C539" s="6">
        <v>49100</v>
      </c>
      <c r="D539" s="6" t="s">
        <v>291</v>
      </c>
      <c r="E539" s="6">
        <v>2200001</v>
      </c>
      <c r="F539" s="12">
        <v>1491002200001</v>
      </c>
      <c r="G539" s="6" t="str">
        <f t="shared" si="8"/>
        <v>2</v>
      </c>
      <c r="H539" s="6" t="s">
        <v>197</v>
      </c>
      <c r="I539" s="27">
        <v>400</v>
      </c>
    </row>
    <row r="540" spans="1:9" x14ac:dyDescent="0.25">
      <c r="A540" s="6">
        <v>1</v>
      </c>
      <c r="B540" s="6" t="s">
        <v>36</v>
      </c>
      <c r="C540" s="6">
        <v>49100</v>
      </c>
      <c r="D540" s="6" t="s">
        <v>291</v>
      </c>
      <c r="E540" s="6">
        <v>2200010</v>
      </c>
      <c r="F540" s="12">
        <v>1491002200010</v>
      </c>
      <c r="G540" s="6" t="str">
        <f t="shared" si="8"/>
        <v>2</v>
      </c>
      <c r="H540" s="6" t="s">
        <v>198</v>
      </c>
      <c r="I540" s="27">
        <v>207.37</v>
      </c>
    </row>
    <row r="541" spans="1:9" x14ac:dyDescent="0.25">
      <c r="A541" s="6">
        <v>1</v>
      </c>
      <c r="B541" s="6" t="s">
        <v>36</v>
      </c>
      <c r="C541" s="6">
        <v>49100</v>
      </c>
      <c r="D541" s="6" t="s">
        <v>291</v>
      </c>
      <c r="E541" s="6">
        <v>2200101</v>
      </c>
      <c r="F541" s="12">
        <v>1491002200101</v>
      </c>
      <c r="G541" s="6" t="str">
        <f t="shared" si="8"/>
        <v>2</v>
      </c>
      <c r="H541" s="6" t="s">
        <v>239</v>
      </c>
      <c r="I541" s="27">
        <v>1400</v>
      </c>
    </row>
    <row r="542" spans="1:9" x14ac:dyDescent="0.25">
      <c r="A542" s="6">
        <v>1</v>
      </c>
      <c r="B542" s="6" t="s">
        <v>36</v>
      </c>
      <c r="C542" s="6">
        <v>49100</v>
      </c>
      <c r="D542" s="6" t="s">
        <v>291</v>
      </c>
      <c r="E542" s="6">
        <v>2210001</v>
      </c>
      <c r="F542" s="12">
        <v>1491002210001</v>
      </c>
      <c r="G542" s="6" t="str">
        <f t="shared" si="8"/>
        <v>2</v>
      </c>
      <c r="H542" s="6" t="s">
        <v>240</v>
      </c>
      <c r="I542" s="27">
        <v>5000</v>
      </c>
    </row>
    <row r="543" spans="1:9" x14ac:dyDescent="0.25">
      <c r="A543" s="6">
        <v>1</v>
      </c>
      <c r="B543" s="6" t="s">
        <v>36</v>
      </c>
      <c r="C543" s="6">
        <v>49100</v>
      </c>
      <c r="D543" s="6" t="s">
        <v>291</v>
      </c>
      <c r="E543" s="6">
        <v>2210101</v>
      </c>
      <c r="F543" s="12">
        <v>1491002210101</v>
      </c>
      <c r="G543" s="6" t="str">
        <f t="shared" si="8"/>
        <v>2</v>
      </c>
      <c r="H543" s="6" t="s">
        <v>236</v>
      </c>
      <c r="I543" s="27">
        <v>120</v>
      </c>
    </row>
    <row r="544" spans="1:9" x14ac:dyDescent="0.25">
      <c r="A544" s="6">
        <v>1</v>
      </c>
      <c r="B544" s="6" t="s">
        <v>36</v>
      </c>
      <c r="C544" s="6">
        <v>49100</v>
      </c>
      <c r="D544" s="6" t="s">
        <v>291</v>
      </c>
      <c r="E544" s="6">
        <v>2220001</v>
      </c>
      <c r="F544" s="12">
        <v>1491002220001</v>
      </c>
      <c r="G544" s="6" t="str">
        <f t="shared" si="8"/>
        <v>2</v>
      </c>
      <c r="H544" s="6" t="s">
        <v>199</v>
      </c>
      <c r="I544" s="27">
        <v>2440</v>
      </c>
    </row>
    <row r="545" spans="1:9" x14ac:dyDescent="0.25">
      <c r="A545" s="6">
        <v>1</v>
      </c>
      <c r="B545" s="6" t="s">
        <v>36</v>
      </c>
      <c r="C545" s="6">
        <v>49100</v>
      </c>
      <c r="D545" s="6" t="s">
        <v>291</v>
      </c>
      <c r="E545" s="6">
        <v>2220101</v>
      </c>
      <c r="F545" s="12">
        <v>1491002220101</v>
      </c>
      <c r="G545" s="6" t="str">
        <f t="shared" si="8"/>
        <v>2</v>
      </c>
      <c r="H545" s="6" t="s">
        <v>241</v>
      </c>
      <c r="I545" s="27">
        <v>50</v>
      </c>
    </row>
    <row r="546" spans="1:9" x14ac:dyDescent="0.25">
      <c r="A546" s="6">
        <v>1</v>
      </c>
      <c r="B546" s="6" t="s">
        <v>36</v>
      </c>
      <c r="C546" s="6">
        <v>49100</v>
      </c>
      <c r="D546" s="6" t="s">
        <v>291</v>
      </c>
      <c r="E546" s="6">
        <v>2220301</v>
      </c>
      <c r="F546" s="12">
        <v>1491002220301</v>
      </c>
      <c r="G546" s="6" t="str">
        <f t="shared" si="8"/>
        <v>2</v>
      </c>
      <c r="H546" s="6" t="s">
        <v>285</v>
      </c>
      <c r="I546" s="27">
        <v>2250</v>
      </c>
    </row>
    <row r="547" spans="1:9" x14ac:dyDescent="0.25">
      <c r="A547" s="6">
        <v>1</v>
      </c>
      <c r="B547" s="6" t="s">
        <v>36</v>
      </c>
      <c r="C547" s="6">
        <v>49100</v>
      </c>
      <c r="D547" s="6" t="s">
        <v>291</v>
      </c>
      <c r="E547" s="6">
        <v>2240001</v>
      </c>
      <c r="F547" s="12">
        <v>1491002240001</v>
      </c>
      <c r="G547" s="6" t="str">
        <f t="shared" si="8"/>
        <v>2</v>
      </c>
      <c r="H547" s="6" t="s">
        <v>294</v>
      </c>
      <c r="I547" s="27">
        <v>400</v>
      </c>
    </row>
    <row r="548" spans="1:9" x14ac:dyDescent="0.25">
      <c r="A548" s="6">
        <v>1</v>
      </c>
      <c r="B548" s="6" t="s">
        <v>36</v>
      </c>
      <c r="C548" s="6">
        <v>49100</v>
      </c>
      <c r="D548" s="6" t="s">
        <v>291</v>
      </c>
      <c r="E548" s="6">
        <v>2250000</v>
      </c>
      <c r="F548" s="12">
        <v>1491002250000</v>
      </c>
      <c r="G548" s="6" t="str">
        <f t="shared" si="8"/>
        <v>2</v>
      </c>
      <c r="H548" s="6" t="s">
        <v>295</v>
      </c>
      <c r="I548" s="27">
        <v>1000</v>
      </c>
    </row>
    <row r="549" spans="1:9" x14ac:dyDescent="0.25">
      <c r="A549" s="6">
        <v>1</v>
      </c>
      <c r="B549" s="6" t="s">
        <v>36</v>
      </c>
      <c r="C549" s="6">
        <v>49100</v>
      </c>
      <c r="D549" s="6" t="s">
        <v>291</v>
      </c>
      <c r="E549" s="6">
        <v>2260101</v>
      </c>
      <c r="F549" s="12">
        <v>1491002260101</v>
      </c>
      <c r="G549" s="6" t="str">
        <f t="shared" si="8"/>
        <v>2</v>
      </c>
      <c r="H549" s="6" t="s">
        <v>243</v>
      </c>
      <c r="I549" s="27">
        <v>1500</v>
      </c>
    </row>
    <row r="550" spans="1:9" x14ac:dyDescent="0.25">
      <c r="A550" s="6">
        <v>1</v>
      </c>
      <c r="B550" s="6" t="s">
        <v>36</v>
      </c>
      <c r="C550" s="6">
        <v>49100</v>
      </c>
      <c r="D550" s="6" t="s">
        <v>291</v>
      </c>
      <c r="E550" s="6">
        <v>2260201</v>
      </c>
      <c r="F550" s="12">
        <v>1491002260201</v>
      </c>
      <c r="G550" s="6" t="str">
        <f t="shared" si="8"/>
        <v>2</v>
      </c>
      <c r="H550" s="6" t="s">
        <v>244</v>
      </c>
      <c r="I550" s="27">
        <v>100</v>
      </c>
    </row>
    <row r="551" spans="1:9" x14ac:dyDescent="0.25">
      <c r="A551" s="6">
        <v>1</v>
      </c>
      <c r="B551" s="6" t="s">
        <v>36</v>
      </c>
      <c r="C551" s="6">
        <v>49100</v>
      </c>
      <c r="D551" s="6" t="s">
        <v>291</v>
      </c>
      <c r="E551" s="6">
        <v>2270600</v>
      </c>
      <c r="F551" s="12">
        <v>1491002270600</v>
      </c>
      <c r="G551" s="6" t="str">
        <f t="shared" si="8"/>
        <v>2</v>
      </c>
      <c r="H551" s="6" t="s">
        <v>248</v>
      </c>
      <c r="I551" s="27">
        <v>4500</v>
      </c>
    </row>
    <row r="552" spans="1:9" x14ac:dyDescent="0.25">
      <c r="A552" s="6">
        <v>1</v>
      </c>
      <c r="B552" s="6" t="s">
        <v>36</v>
      </c>
      <c r="C552" s="6">
        <v>49100</v>
      </c>
      <c r="D552" s="6" t="s">
        <v>291</v>
      </c>
      <c r="E552" s="6">
        <v>2279900</v>
      </c>
      <c r="F552" s="12">
        <v>1491002279900</v>
      </c>
      <c r="G552" s="6" t="str">
        <f t="shared" si="8"/>
        <v>2</v>
      </c>
      <c r="H552" s="6" t="s">
        <v>249</v>
      </c>
      <c r="I552" s="27">
        <v>2900</v>
      </c>
    </row>
    <row r="553" spans="1:9" x14ac:dyDescent="0.25">
      <c r="A553" s="6">
        <v>1</v>
      </c>
      <c r="B553" s="6" t="s">
        <v>36</v>
      </c>
      <c r="C553" s="6">
        <v>49100</v>
      </c>
      <c r="D553" s="6" t="s">
        <v>291</v>
      </c>
      <c r="E553" s="6">
        <v>2302000</v>
      </c>
      <c r="F553" s="12">
        <v>1491002302000</v>
      </c>
      <c r="G553" s="6" t="str">
        <f t="shared" si="8"/>
        <v>2</v>
      </c>
      <c r="H553" s="6" t="s">
        <v>252</v>
      </c>
      <c r="I553" s="27">
        <v>100</v>
      </c>
    </row>
    <row r="554" spans="1:9" x14ac:dyDescent="0.25">
      <c r="A554" s="6">
        <v>1</v>
      </c>
      <c r="B554" s="6" t="s">
        <v>36</v>
      </c>
      <c r="C554" s="6">
        <v>49100</v>
      </c>
      <c r="D554" s="6" t="s">
        <v>291</v>
      </c>
      <c r="E554" s="6">
        <v>2312000</v>
      </c>
      <c r="F554" s="12">
        <v>1491002312000</v>
      </c>
      <c r="G554" s="6" t="str">
        <f t="shared" si="8"/>
        <v>2</v>
      </c>
      <c r="H554" s="6" t="s">
        <v>253</v>
      </c>
      <c r="I554" s="27">
        <v>400</v>
      </c>
    </row>
    <row r="555" spans="1:9" x14ac:dyDescent="0.25">
      <c r="A555" s="6">
        <v>1</v>
      </c>
      <c r="B555" s="6" t="s">
        <v>36</v>
      </c>
      <c r="C555" s="6">
        <v>49100</v>
      </c>
      <c r="D555" s="6" t="s">
        <v>291</v>
      </c>
      <c r="E555" s="6">
        <v>6360000</v>
      </c>
      <c r="F555" s="12">
        <v>1491006360000</v>
      </c>
      <c r="G555" s="6" t="str">
        <f t="shared" si="8"/>
        <v>6</v>
      </c>
      <c r="H555" s="6" t="s">
        <v>202</v>
      </c>
      <c r="I555" s="27">
        <v>1300</v>
      </c>
    </row>
    <row r="556" spans="1:9" x14ac:dyDescent="0.25">
      <c r="A556" s="6">
        <v>1</v>
      </c>
      <c r="B556" s="6" t="s">
        <v>36</v>
      </c>
      <c r="C556" s="6">
        <v>49101</v>
      </c>
      <c r="D556" s="6" t="s">
        <v>296</v>
      </c>
      <c r="E556" s="6">
        <v>2279954</v>
      </c>
      <c r="F556" s="12">
        <v>1491012279954</v>
      </c>
      <c r="G556" s="6" t="str">
        <f t="shared" si="8"/>
        <v>2</v>
      </c>
      <c r="H556" s="6" t="s">
        <v>297</v>
      </c>
      <c r="I556" s="27">
        <v>4840</v>
      </c>
    </row>
    <row r="557" spans="1:9" x14ac:dyDescent="0.25">
      <c r="A557" s="6">
        <v>1</v>
      </c>
      <c r="B557" s="6" t="s">
        <v>36</v>
      </c>
      <c r="C557" s="6">
        <v>91200</v>
      </c>
      <c r="D557" s="6" t="s">
        <v>298</v>
      </c>
      <c r="E557" s="6">
        <v>1000101</v>
      </c>
      <c r="F557" s="12">
        <v>1912001000101</v>
      </c>
      <c r="G557" s="6" t="str">
        <f t="shared" si="8"/>
        <v>1</v>
      </c>
      <c r="H557" s="6" t="s">
        <v>299</v>
      </c>
      <c r="I557" s="25">
        <v>218545.08</v>
      </c>
    </row>
    <row r="558" spans="1:9" x14ac:dyDescent="0.25">
      <c r="A558" s="6">
        <v>1</v>
      </c>
      <c r="B558" s="6" t="s">
        <v>36</v>
      </c>
      <c r="C558" s="6">
        <v>91200</v>
      </c>
      <c r="D558" s="6" t="s">
        <v>298</v>
      </c>
      <c r="E558" s="6">
        <v>1600001</v>
      </c>
      <c r="F558" s="12">
        <v>1912001600001</v>
      </c>
      <c r="G558" s="6" t="str">
        <f t="shared" si="8"/>
        <v>1</v>
      </c>
      <c r="H558" s="6" t="s">
        <v>192</v>
      </c>
      <c r="I558" s="25">
        <v>71930.64</v>
      </c>
    </row>
    <row r="559" spans="1:9" x14ac:dyDescent="0.25">
      <c r="A559" s="6">
        <v>1</v>
      </c>
      <c r="B559" s="6" t="s">
        <v>36</v>
      </c>
      <c r="C559" s="6">
        <v>91200</v>
      </c>
      <c r="D559" s="6" t="s">
        <v>298</v>
      </c>
      <c r="E559" s="6">
        <v>2220001</v>
      </c>
      <c r="F559" s="12">
        <v>1912002220001</v>
      </c>
      <c r="G559" s="6" t="str">
        <f t="shared" si="8"/>
        <v>2</v>
      </c>
      <c r="H559" s="6" t="s">
        <v>199</v>
      </c>
      <c r="I559" s="27">
        <v>300</v>
      </c>
    </row>
    <row r="560" spans="1:9" x14ac:dyDescent="0.25">
      <c r="A560" s="6">
        <v>1</v>
      </c>
      <c r="B560" s="6" t="s">
        <v>36</v>
      </c>
      <c r="C560" s="6">
        <v>91200</v>
      </c>
      <c r="D560" s="6" t="s">
        <v>298</v>
      </c>
      <c r="E560" s="6">
        <v>2260101</v>
      </c>
      <c r="F560" s="12">
        <v>1912002260101</v>
      </c>
      <c r="G560" s="6" t="str">
        <f t="shared" si="8"/>
        <v>2</v>
      </c>
      <c r="H560" s="6" t="s">
        <v>243</v>
      </c>
      <c r="I560" s="27">
        <v>1500</v>
      </c>
    </row>
    <row r="561" spans="1:9" x14ac:dyDescent="0.25">
      <c r="A561" s="6">
        <v>1</v>
      </c>
      <c r="B561" s="6" t="s">
        <v>36</v>
      </c>
      <c r="C561" s="6">
        <v>91200</v>
      </c>
      <c r="D561" s="6" t="s">
        <v>298</v>
      </c>
      <c r="E561" s="6">
        <v>2260102</v>
      </c>
      <c r="F561" s="12">
        <v>1912002260102</v>
      </c>
      <c r="G561" s="6" t="str">
        <f t="shared" si="8"/>
        <v>2</v>
      </c>
      <c r="H561" s="6" t="s">
        <v>300</v>
      </c>
      <c r="I561" s="27">
        <v>363</v>
      </c>
    </row>
    <row r="562" spans="1:9" x14ac:dyDescent="0.25">
      <c r="A562" s="6">
        <v>1</v>
      </c>
      <c r="B562" s="6" t="s">
        <v>36</v>
      </c>
      <c r="C562" s="6">
        <v>91200</v>
      </c>
      <c r="D562" s="6" t="s">
        <v>298</v>
      </c>
      <c r="E562" s="6">
        <v>2269900</v>
      </c>
      <c r="F562" s="12">
        <v>1912002269900</v>
      </c>
      <c r="G562" s="6" t="str">
        <f t="shared" si="8"/>
        <v>2</v>
      </c>
      <c r="H562" s="6" t="s">
        <v>246</v>
      </c>
      <c r="I562" s="27">
        <v>1500</v>
      </c>
    </row>
    <row r="563" spans="1:9" x14ac:dyDescent="0.25">
      <c r="A563" s="6">
        <v>1</v>
      </c>
      <c r="B563" s="6" t="s">
        <v>36</v>
      </c>
      <c r="C563" s="6">
        <v>91200</v>
      </c>
      <c r="D563" s="6" t="s">
        <v>298</v>
      </c>
      <c r="E563" s="6">
        <v>2269915</v>
      </c>
      <c r="F563" s="12">
        <v>1912002269915</v>
      </c>
      <c r="G563" s="6" t="str">
        <f t="shared" si="8"/>
        <v>2</v>
      </c>
      <c r="H563" s="6" t="s">
        <v>301</v>
      </c>
      <c r="I563" s="27">
        <v>14750</v>
      </c>
    </row>
    <row r="564" spans="1:9" x14ac:dyDescent="0.25">
      <c r="A564" s="6">
        <v>1</v>
      </c>
      <c r="B564" s="6" t="s">
        <v>36</v>
      </c>
      <c r="C564" s="6">
        <v>91200</v>
      </c>
      <c r="D564" s="6" t="s">
        <v>298</v>
      </c>
      <c r="E564" s="6">
        <v>2300001</v>
      </c>
      <c r="F564" s="12">
        <v>1912002300001</v>
      </c>
      <c r="G564" s="6" t="str">
        <f t="shared" si="8"/>
        <v>2</v>
      </c>
      <c r="H564" s="6" t="s">
        <v>302</v>
      </c>
      <c r="I564" s="27">
        <v>100</v>
      </c>
    </row>
    <row r="565" spans="1:9" x14ac:dyDescent="0.25">
      <c r="A565" s="6">
        <v>1</v>
      </c>
      <c r="B565" s="6" t="s">
        <v>36</v>
      </c>
      <c r="C565" s="6">
        <v>91200</v>
      </c>
      <c r="D565" s="6" t="s">
        <v>298</v>
      </c>
      <c r="E565" s="6">
        <v>2300002</v>
      </c>
      <c r="F565" s="12">
        <v>1912002300002</v>
      </c>
      <c r="G565" s="6" t="str">
        <f t="shared" si="8"/>
        <v>2</v>
      </c>
      <c r="H565" s="6" t="s">
        <v>303</v>
      </c>
      <c r="I565" s="27">
        <v>50000</v>
      </c>
    </row>
    <row r="566" spans="1:9" x14ac:dyDescent="0.25">
      <c r="A566" s="6">
        <v>1</v>
      </c>
      <c r="B566" s="6" t="s">
        <v>36</v>
      </c>
      <c r="C566" s="6">
        <v>91200</v>
      </c>
      <c r="D566" s="6" t="s">
        <v>298</v>
      </c>
      <c r="E566" s="6">
        <v>2310000</v>
      </c>
      <c r="F566" s="12">
        <v>1912002310000</v>
      </c>
      <c r="G566" s="6" t="str">
        <f t="shared" si="8"/>
        <v>2</v>
      </c>
      <c r="H566" s="6" t="s">
        <v>304</v>
      </c>
      <c r="I566" s="27">
        <v>1000</v>
      </c>
    </row>
    <row r="567" spans="1:9" x14ac:dyDescent="0.25">
      <c r="A567" s="6">
        <v>1</v>
      </c>
      <c r="B567" s="6" t="s">
        <v>36</v>
      </c>
      <c r="C567" s="6">
        <v>91200</v>
      </c>
      <c r="D567" s="6" t="s">
        <v>298</v>
      </c>
      <c r="E567" s="6">
        <v>2330001</v>
      </c>
      <c r="F567" s="12">
        <v>1912002330001</v>
      </c>
      <c r="G567" s="6" t="str">
        <f t="shared" si="8"/>
        <v>2</v>
      </c>
      <c r="H567" s="6" t="s">
        <v>305</v>
      </c>
      <c r="I567" s="27">
        <v>16200</v>
      </c>
    </row>
    <row r="568" spans="1:9" x14ac:dyDescent="0.25">
      <c r="A568" s="6">
        <v>1</v>
      </c>
      <c r="B568" s="6" t="s">
        <v>36</v>
      </c>
      <c r="C568" s="6">
        <v>91200</v>
      </c>
      <c r="D568" s="6" t="s">
        <v>298</v>
      </c>
      <c r="E568" s="6">
        <v>4800079</v>
      </c>
      <c r="F568" s="12">
        <v>1912004800079</v>
      </c>
      <c r="G568" s="6" t="str">
        <f t="shared" si="8"/>
        <v>4</v>
      </c>
      <c r="H568" s="6" t="s">
        <v>306</v>
      </c>
      <c r="I568" s="27">
        <v>12700</v>
      </c>
    </row>
    <row r="569" spans="1:9" x14ac:dyDescent="0.25">
      <c r="A569" s="6">
        <v>1</v>
      </c>
      <c r="B569" s="6" t="s">
        <v>36</v>
      </c>
      <c r="C569" s="6">
        <v>92000</v>
      </c>
      <c r="D569" s="6" t="s">
        <v>37</v>
      </c>
      <c r="E569" s="6">
        <v>1200001</v>
      </c>
      <c r="F569" s="12">
        <v>1920001200001</v>
      </c>
      <c r="G569" s="6" t="str">
        <f t="shared" si="8"/>
        <v>1</v>
      </c>
      <c r="H569" s="6" t="s">
        <v>204</v>
      </c>
      <c r="I569" s="25">
        <v>53987.97</v>
      </c>
    </row>
    <row r="570" spans="1:9" x14ac:dyDescent="0.25">
      <c r="A570" s="6">
        <v>1</v>
      </c>
      <c r="B570" s="6" t="s">
        <v>36</v>
      </c>
      <c r="C570" s="6">
        <v>92000</v>
      </c>
      <c r="D570" s="6" t="s">
        <v>37</v>
      </c>
      <c r="E570" s="6">
        <v>1200101</v>
      </c>
      <c r="F570" s="12">
        <v>1920001200101</v>
      </c>
      <c r="G570" s="6" t="str">
        <f t="shared" si="8"/>
        <v>1</v>
      </c>
      <c r="H570" s="6" t="s">
        <v>205</v>
      </c>
      <c r="I570" s="25">
        <v>1318.98</v>
      </c>
    </row>
    <row r="571" spans="1:9" x14ac:dyDescent="0.25">
      <c r="A571" s="6">
        <v>1</v>
      </c>
      <c r="B571" s="6" t="s">
        <v>36</v>
      </c>
      <c r="C571" s="6">
        <v>92000</v>
      </c>
      <c r="D571" s="6" t="s">
        <v>37</v>
      </c>
      <c r="E571" s="6">
        <v>1200301</v>
      </c>
      <c r="F571" s="12">
        <v>1920001200301</v>
      </c>
      <c r="G571" s="6" t="str">
        <f t="shared" si="8"/>
        <v>1</v>
      </c>
      <c r="H571" s="6" t="s">
        <v>174</v>
      </c>
      <c r="I571" s="25">
        <v>24238.48</v>
      </c>
    </row>
    <row r="572" spans="1:9" x14ac:dyDescent="0.25">
      <c r="A572" s="6">
        <v>1</v>
      </c>
      <c r="B572" s="6" t="s">
        <v>36</v>
      </c>
      <c r="C572" s="6">
        <v>92000</v>
      </c>
      <c r="D572" s="6" t="s">
        <v>37</v>
      </c>
      <c r="E572" s="6">
        <v>1200601</v>
      </c>
      <c r="F572" s="12">
        <v>1920001200601</v>
      </c>
      <c r="G572" s="6" t="str">
        <f t="shared" si="8"/>
        <v>1</v>
      </c>
      <c r="H572" s="6" t="s">
        <v>176</v>
      </c>
      <c r="I572" s="25">
        <v>25803</v>
      </c>
    </row>
    <row r="573" spans="1:9" x14ac:dyDescent="0.25">
      <c r="A573" s="6">
        <v>1</v>
      </c>
      <c r="B573" s="6" t="s">
        <v>36</v>
      </c>
      <c r="C573" s="6">
        <v>92000</v>
      </c>
      <c r="D573" s="6" t="s">
        <v>37</v>
      </c>
      <c r="E573" s="6">
        <v>1210001</v>
      </c>
      <c r="F573" s="12">
        <v>1920001210001</v>
      </c>
      <c r="G573" s="6" t="str">
        <f t="shared" si="8"/>
        <v>1</v>
      </c>
      <c r="H573" s="6" t="s">
        <v>177</v>
      </c>
      <c r="I573" s="25">
        <v>55564.83</v>
      </c>
    </row>
    <row r="574" spans="1:9" x14ac:dyDescent="0.25">
      <c r="A574" s="6">
        <v>1</v>
      </c>
      <c r="B574" s="6" t="s">
        <v>36</v>
      </c>
      <c r="C574" s="6">
        <v>92000</v>
      </c>
      <c r="D574" s="6" t="s">
        <v>37</v>
      </c>
      <c r="E574" s="6">
        <v>1210101</v>
      </c>
      <c r="F574" s="12">
        <v>1920001210101</v>
      </c>
      <c r="G574" s="6" t="str">
        <f t="shared" si="8"/>
        <v>1</v>
      </c>
      <c r="H574" s="6" t="s">
        <v>178</v>
      </c>
      <c r="I574" s="25">
        <v>81015.460000000006</v>
      </c>
    </row>
    <row r="575" spans="1:9" x14ac:dyDescent="0.25">
      <c r="A575" s="6">
        <v>1</v>
      </c>
      <c r="B575" s="6" t="s">
        <v>36</v>
      </c>
      <c r="C575" s="6">
        <v>92000</v>
      </c>
      <c r="D575" s="6" t="s">
        <v>37</v>
      </c>
      <c r="E575" s="6">
        <v>1300001</v>
      </c>
      <c r="F575" s="12">
        <v>1920001300001</v>
      </c>
      <c r="G575" s="6" t="str">
        <f t="shared" si="8"/>
        <v>1</v>
      </c>
      <c r="H575" s="6" t="s">
        <v>179</v>
      </c>
      <c r="I575" s="25">
        <v>183503.9</v>
      </c>
    </row>
    <row r="576" spans="1:9" x14ac:dyDescent="0.25">
      <c r="A576" s="6">
        <v>1</v>
      </c>
      <c r="B576" s="6" t="s">
        <v>36</v>
      </c>
      <c r="C576" s="6">
        <v>92000</v>
      </c>
      <c r="D576" s="6" t="s">
        <v>37</v>
      </c>
      <c r="E576" s="6">
        <v>1300002</v>
      </c>
      <c r="F576" s="12">
        <v>1920001300002</v>
      </c>
      <c r="G576" s="6" t="str">
        <f t="shared" si="8"/>
        <v>1</v>
      </c>
      <c r="H576" s="6" t="s">
        <v>180</v>
      </c>
      <c r="I576" s="25">
        <v>51639.35</v>
      </c>
    </row>
    <row r="577" spans="1:9" x14ac:dyDescent="0.25">
      <c r="A577" s="6">
        <v>1</v>
      </c>
      <c r="B577" s="6" t="s">
        <v>36</v>
      </c>
      <c r="C577" s="6">
        <v>92000</v>
      </c>
      <c r="D577" s="6" t="s">
        <v>37</v>
      </c>
      <c r="E577" s="6">
        <v>1300101</v>
      </c>
      <c r="F577" s="12">
        <v>1920001300101</v>
      </c>
      <c r="G577" s="6" t="str">
        <f t="shared" si="8"/>
        <v>1</v>
      </c>
      <c r="H577" s="6" t="s">
        <v>181</v>
      </c>
      <c r="I577" s="25">
        <v>500</v>
      </c>
    </row>
    <row r="578" spans="1:9" x14ac:dyDescent="0.25">
      <c r="A578" s="6">
        <v>1</v>
      </c>
      <c r="B578" s="6" t="s">
        <v>36</v>
      </c>
      <c r="C578" s="6">
        <v>92000</v>
      </c>
      <c r="D578" s="6" t="s">
        <v>37</v>
      </c>
      <c r="E578" s="6">
        <v>1300201</v>
      </c>
      <c r="F578" s="12">
        <v>1920001300201</v>
      </c>
      <c r="G578" s="6" t="str">
        <f t="shared" si="8"/>
        <v>1</v>
      </c>
      <c r="H578" s="6" t="s">
        <v>182</v>
      </c>
      <c r="I578" s="25">
        <v>108614.24</v>
      </c>
    </row>
    <row r="579" spans="1:9" x14ac:dyDescent="0.25">
      <c r="A579" s="6">
        <v>1</v>
      </c>
      <c r="B579" s="6" t="s">
        <v>36</v>
      </c>
      <c r="C579" s="6">
        <v>92000</v>
      </c>
      <c r="D579" s="6" t="s">
        <v>37</v>
      </c>
      <c r="E579" s="6">
        <v>1300202</v>
      </c>
      <c r="F579" s="12">
        <v>1920001300202</v>
      </c>
      <c r="G579" s="6" t="str">
        <f t="shared" si="8"/>
        <v>1</v>
      </c>
      <c r="H579" s="6" t="s">
        <v>183</v>
      </c>
      <c r="I579" s="25">
        <v>107756.32</v>
      </c>
    </row>
    <row r="580" spans="1:9" x14ac:dyDescent="0.25">
      <c r="A580" s="6">
        <v>1</v>
      </c>
      <c r="B580" s="6" t="s">
        <v>36</v>
      </c>
      <c r="C580" s="6">
        <v>92000</v>
      </c>
      <c r="D580" s="6" t="s">
        <v>37</v>
      </c>
      <c r="E580" s="6">
        <v>1310001</v>
      </c>
      <c r="F580" s="12">
        <v>1920001310001</v>
      </c>
      <c r="G580" s="6" t="str">
        <f t="shared" ref="G580:G643" si="9">MID(E580,1,1)</f>
        <v>1</v>
      </c>
      <c r="H580" s="6" t="s">
        <v>184</v>
      </c>
      <c r="I580" s="25">
        <v>31648.5</v>
      </c>
    </row>
    <row r="581" spans="1:9" x14ac:dyDescent="0.25">
      <c r="A581" s="6">
        <v>1</v>
      </c>
      <c r="B581" s="6" t="s">
        <v>36</v>
      </c>
      <c r="C581" s="6">
        <v>92000</v>
      </c>
      <c r="D581" s="6" t="s">
        <v>37</v>
      </c>
      <c r="E581" s="6">
        <v>1310003</v>
      </c>
      <c r="F581" s="12">
        <v>1920001310003</v>
      </c>
      <c r="G581" s="6" t="str">
        <f t="shared" si="9"/>
        <v>1</v>
      </c>
      <c r="H581" s="6" t="s">
        <v>186</v>
      </c>
      <c r="I581" s="25">
        <v>16302.86</v>
      </c>
    </row>
    <row r="582" spans="1:9" x14ac:dyDescent="0.25">
      <c r="A582" s="6">
        <v>1</v>
      </c>
      <c r="B582" s="6" t="s">
        <v>36</v>
      </c>
      <c r="C582" s="6">
        <v>92000</v>
      </c>
      <c r="D582" s="6" t="s">
        <v>37</v>
      </c>
      <c r="E582" s="6">
        <v>1310004</v>
      </c>
      <c r="F582" s="12">
        <v>1920001310004</v>
      </c>
      <c r="G582" s="6" t="str">
        <f t="shared" si="9"/>
        <v>1</v>
      </c>
      <c r="H582" s="6" t="s">
        <v>187</v>
      </c>
      <c r="I582" s="25">
        <v>14607.6</v>
      </c>
    </row>
    <row r="583" spans="1:9" x14ac:dyDescent="0.25">
      <c r="A583" s="6">
        <v>1</v>
      </c>
      <c r="B583" s="6" t="s">
        <v>36</v>
      </c>
      <c r="C583" s="6">
        <v>92000</v>
      </c>
      <c r="D583" s="6" t="s">
        <v>37</v>
      </c>
      <c r="E583" s="6">
        <v>1500001</v>
      </c>
      <c r="F583" s="12">
        <v>1920001500001</v>
      </c>
      <c r="G583" s="6" t="str">
        <f t="shared" si="9"/>
        <v>1</v>
      </c>
      <c r="H583" s="6" t="s">
        <v>188</v>
      </c>
      <c r="I583" s="25">
        <v>12205.6</v>
      </c>
    </row>
    <row r="584" spans="1:9" x14ac:dyDescent="0.25">
      <c r="A584" s="6">
        <v>1</v>
      </c>
      <c r="B584" s="6" t="s">
        <v>36</v>
      </c>
      <c r="C584" s="6">
        <v>92000</v>
      </c>
      <c r="D584" s="6" t="s">
        <v>37</v>
      </c>
      <c r="E584" s="6">
        <v>1500002</v>
      </c>
      <c r="F584" s="12">
        <v>1920001500002</v>
      </c>
      <c r="G584" s="6" t="str">
        <f t="shared" si="9"/>
        <v>1</v>
      </c>
      <c r="H584" s="6" t="s">
        <v>189</v>
      </c>
      <c r="I584" s="25">
        <v>1303.56</v>
      </c>
    </row>
    <row r="585" spans="1:9" x14ac:dyDescent="0.25">
      <c r="A585" s="6">
        <v>1</v>
      </c>
      <c r="B585" s="6" t="s">
        <v>36</v>
      </c>
      <c r="C585" s="6">
        <v>92000</v>
      </c>
      <c r="D585" s="6" t="s">
        <v>37</v>
      </c>
      <c r="E585" s="6">
        <v>1500003</v>
      </c>
      <c r="F585" s="12">
        <v>1920001500003</v>
      </c>
      <c r="G585" s="6" t="str">
        <f t="shared" si="9"/>
        <v>1</v>
      </c>
      <c r="H585" s="6" t="s">
        <v>206</v>
      </c>
      <c r="I585" s="25">
        <v>45000</v>
      </c>
    </row>
    <row r="586" spans="1:9" x14ac:dyDescent="0.25">
      <c r="A586" s="6">
        <v>1</v>
      </c>
      <c r="B586" s="6" t="s">
        <v>36</v>
      </c>
      <c r="C586" s="6">
        <v>92000</v>
      </c>
      <c r="D586" s="6" t="s">
        <v>37</v>
      </c>
      <c r="E586" s="6">
        <v>1600001</v>
      </c>
      <c r="F586" s="12">
        <v>1920001600001</v>
      </c>
      <c r="G586" s="6" t="str">
        <f t="shared" si="9"/>
        <v>1</v>
      </c>
      <c r="H586" s="6" t="s">
        <v>192</v>
      </c>
      <c r="I586" s="25">
        <v>238703.42</v>
      </c>
    </row>
    <row r="587" spans="1:9" x14ac:dyDescent="0.25">
      <c r="A587" s="6">
        <v>1</v>
      </c>
      <c r="B587" s="6" t="s">
        <v>36</v>
      </c>
      <c r="C587" s="6">
        <v>92000</v>
      </c>
      <c r="D587" s="6" t="s">
        <v>37</v>
      </c>
      <c r="E587" s="6">
        <v>1620001</v>
      </c>
      <c r="F587" s="12">
        <v>1920001620001</v>
      </c>
      <c r="G587" s="6" t="str">
        <f t="shared" si="9"/>
        <v>1</v>
      </c>
      <c r="H587" s="6" t="s">
        <v>193</v>
      </c>
      <c r="I587" s="27">
        <v>2000</v>
      </c>
    </row>
    <row r="588" spans="1:9" x14ac:dyDescent="0.25">
      <c r="A588" s="6">
        <v>1</v>
      </c>
      <c r="B588" s="6" t="s">
        <v>36</v>
      </c>
      <c r="C588" s="6">
        <v>92000</v>
      </c>
      <c r="D588" s="6" t="s">
        <v>37</v>
      </c>
      <c r="E588" s="6">
        <v>1620401</v>
      </c>
      <c r="F588" s="12">
        <v>1920001620401</v>
      </c>
      <c r="G588" s="6" t="str">
        <f t="shared" si="9"/>
        <v>1</v>
      </c>
      <c r="H588" s="6" t="s">
        <v>307</v>
      </c>
      <c r="I588" s="27">
        <v>34500</v>
      </c>
    </row>
    <row r="589" spans="1:9" x14ac:dyDescent="0.25">
      <c r="A589" s="6">
        <v>1</v>
      </c>
      <c r="B589" s="6" t="s">
        <v>36</v>
      </c>
      <c r="C589" s="6">
        <v>92000</v>
      </c>
      <c r="D589" s="6" t="s">
        <v>37</v>
      </c>
      <c r="E589" s="6">
        <v>2060001</v>
      </c>
      <c r="F589" s="12">
        <v>1920002060001</v>
      </c>
      <c r="G589" s="6" t="str">
        <f t="shared" si="9"/>
        <v>2</v>
      </c>
      <c r="H589" s="6" t="s">
        <v>194</v>
      </c>
      <c r="I589" s="27">
        <v>4161.43</v>
      </c>
    </row>
    <row r="590" spans="1:9" x14ac:dyDescent="0.25">
      <c r="A590" s="6">
        <v>1</v>
      </c>
      <c r="B590" s="6" t="s">
        <v>36</v>
      </c>
      <c r="C590" s="6">
        <v>92000</v>
      </c>
      <c r="D590" s="6" t="s">
        <v>37</v>
      </c>
      <c r="E590" s="6">
        <v>2160001</v>
      </c>
      <c r="F590" s="12">
        <v>1920002160001</v>
      </c>
      <c r="G590" s="6" t="str">
        <f t="shared" si="9"/>
        <v>2</v>
      </c>
      <c r="H590" s="6" t="s">
        <v>195</v>
      </c>
      <c r="I590" s="27">
        <v>8400</v>
      </c>
    </row>
    <row r="591" spans="1:9" x14ac:dyDescent="0.25">
      <c r="A591" s="6">
        <v>1</v>
      </c>
      <c r="B591" s="6" t="s">
        <v>36</v>
      </c>
      <c r="C591" s="6">
        <v>92000</v>
      </c>
      <c r="D591" s="6" t="s">
        <v>37</v>
      </c>
      <c r="E591" s="6">
        <v>2200200</v>
      </c>
      <c r="F591" s="12">
        <v>1920002200200</v>
      </c>
      <c r="G591" s="6" t="str">
        <f t="shared" si="9"/>
        <v>2</v>
      </c>
      <c r="H591" s="6" t="s">
        <v>196</v>
      </c>
      <c r="I591" s="27">
        <v>3000</v>
      </c>
    </row>
    <row r="592" spans="1:9" x14ac:dyDescent="0.25">
      <c r="A592" s="6">
        <v>1</v>
      </c>
      <c r="B592" s="6" t="s">
        <v>36</v>
      </c>
      <c r="C592" s="6">
        <v>92000</v>
      </c>
      <c r="D592" s="6" t="s">
        <v>37</v>
      </c>
      <c r="E592" s="6">
        <v>2200001</v>
      </c>
      <c r="F592" s="12">
        <v>1920002200001</v>
      </c>
      <c r="G592" s="6" t="str">
        <f t="shared" si="9"/>
        <v>2</v>
      </c>
      <c r="H592" s="6" t="s">
        <v>197</v>
      </c>
      <c r="I592" s="27">
        <v>10000</v>
      </c>
    </row>
    <row r="593" spans="1:9" x14ac:dyDescent="0.25">
      <c r="A593" s="6">
        <v>1</v>
      </c>
      <c r="B593" s="6" t="s">
        <v>36</v>
      </c>
      <c r="C593" s="6">
        <v>92000</v>
      </c>
      <c r="D593" s="6" t="s">
        <v>37</v>
      </c>
      <c r="E593" s="6">
        <v>2200010</v>
      </c>
      <c r="F593" s="12">
        <v>1920002200010</v>
      </c>
      <c r="G593" s="6" t="str">
        <f t="shared" si="9"/>
        <v>2</v>
      </c>
      <c r="H593" s="6" t="s">
        <v>198</v>
      </c>
      <c r="I593" s="27">
        <v>4926.5200000000004</v>
      </c>
    </row>
    <row r="594" spans="1:9" x14ac:dyDescent="0.25">
      <c r="A594" s="6">
        <v>1</v>
      </c>
      <c r="B594" s="6" t="s">
        <v>36</v>
      </c>
      <c r="C594" s="6">
        <v>92000</v>
      </c>
      <c r="D594" s="6" t="s">
        <v>37</v>
      </c>
      <c r="E594" s="6">
        <v>2200101</v>
      </c>
      <c r="F594" s="12">
        <v>1920002200101</v>
      </c>
      <c r="G594" s="6" t="str">
        <f t="shared" si="9"/>
        <v>2</v>
      </c>
      <c r="H594" s="6" t="s">
        <v>239</v>
      </c>
      <c r="I594" s="27">
        <v>1200</v>
      </c>
    </row>
    <row r="595" spans="1:9" x14ac:dyDescent="0.25">
      <c r="A595" s="6">
        <v>1</v>
      </c>
      <c r="B595" s="6" t="s">
        <v>36</v>
      </c>
      <c r="C595" s="6">
        <v>92000</v>
      </c>
      <c r="D595" s="6" t="s">
        <v>37</v>
      </c>
      <c r="E595" s="6">
        <v>2210001</v>
      </c>
      <c r="F595" s="12">
        <v>1920002210001</v>
      </c>
      <c r="G595" s="6" t="str">
        <f t="shared" si="9"/>
        <v>2</v>
      </c>
      <c r="H595" s="6" t="s">
        <v>240</v>
      </c>
      <c r="I595" s="27">
        <v>15000</v>
      </c>
    </row>
    <row r="596" spans="1:9" x14ac:dyDescent="0.25">
      <c r="A596" s="6">
        <v>1</v>
      </c>
      <c r="B596" s="6" t="s">
        <v>36</v>
      </c>
      <c r="C596" s="6">
        <v>92000</v>
      </c>
      <c r="D596" s="6" t="s">
        <v>37</v>
      </c>
      <c r="E596" s="6">
        <v>2210101</v>
      </c>
      <c r="F596" s="12">
        <v>1920002210101</v>
      </c>
      <c r="G596" s="6" t="str">
        <f t="shared" si="9"/>
        <v>2</v>
      </c>
      <c r="H596" s="6" t="s">
        <v>236</v>
      </c>
      <c r="I596" s="27">
        <v>400</v>
      </c>
    </row>
    <row r="597" spans="1:9" x14ac:dyDescent="0.25">
      <c r="A597" s="6">
        <v>1</v>
      </c>
      <c r="B597" s="6" t="s">
        <v>36</v>
      </c>
      <c r="C597" s="6">
        <v>92000</v>
      </c>
      <c r="D597" s="6" t="s">
        <v>37</v>
      </c>
      <c r="E597" s="6">
        <v>2210201</v>
      </c>
      <c r="F597" s="12">
        <v>1920002210201</v>
      </c>
      <c r="G597" s="6" t="str">
        <f t="shared" si="9"/>
        <v>2</v>
      </c>
      <c r="H597" s="6" t="s">
        <v>256</v>
      </c>
      <c r="I597" s="27">
        <v>18000</v>
      </c>
    </row>
    <row r="598" spans="1:9" x14ac:dyDescent="0.25">
      <c r="A598" s="6">
        <v>1</v>
      </c>
      <c r="B598" s="6" t="s">
        <v>36</v>
      </c>
      <c r="C598" s="6">
        <v>92000</v>
      </c>
      <c r="D598" s="6" t="s">
        <v>37</v>
      </c>
      <c r="E598" s="6">
        <v>2210501</v>
      </c>
      <c r="F598" s="12">
        <v>1920002210501</v>
      </c>
      <c r="G598" s="6" t="str">
        <f t="shared" si="9"/>
        <v>2</v>
      </c>
      <c r="H598" s="6" t="s">
        <v>257</v>
      </c>
      <c r="I598" s="27">
        <v>1700</v>
      </c>
    </row>
    <row r="599" spans="1:9" x14ac:dyDescent="0.25">
      <c r="A599" s="6">
        <v>1</v>
      </c>
      <c r="B599" s="6" t="s">
        <v>36</v>
      </c>
      <c r="C599" s="6">
        <v>92000</v>
      </c>
      <c r="D599" s="6" t="s">
        <v>37</v>
      </c>
      <c r="E599" s="6">
        <v>2211001</v>
      </c>
      <c r="F599" s="12">
        <v>1920002211001</v>
      </c>
      <c r="G599" s="6" t="str">
        <f t="shared" si="9"/>
        <v>2</v>
      </c>
      <c r="H599" s="6" t="s">
        <v>258</v>
      </c>
      <c r="I599" s="27">
        <v>850</v>
      </c>
    </row>
    <row r="600" spans="1:9" x14ac:dyDescent="0.25">
      <c r="A600" s="6">
        <v>1</v>
      </c>
      <c r="B600" s="6" t="s">
        <v>36</v>
      </c>
      <c r="C600" s="6">
        <v>92000</v>
      </c>
      <c r="D600" s="6" t="s">
        <v>37</v>
      </c>
      <c r="E600" s="6">
        <v>2220001</v>
      </c>
      <c r="F600" s="12">
        <v>1920002220001</v>
      </c>
      <c r="G600" s="6" t="str">
        <f t="shared" si="9"/>
        <v>2</v>
      </c>
      <c r="H600" s="6" t="s">
        <v>199</v>
      </c>
      <c r="I600" s="27">
        <v>9600</v>
      </c>
    </row>
    <row r="601" spans="1:9" x14ac:dyDescent="0.25">
      <c r="A601" s="6">
        <v>1</v>
      </c>
      <c r="B601" s="6" t="s">
        <v>36</v>
      </c>
      <c r="C601" s="6">
        <v>92000</v>
      </c>
      <c r="D601" s="6" t="s">
        <v>37</v>
      </c>
      <c r="E601" s="6">
        <v>2220101</v>
      </c>
      <c r="F601" s="12">
        <v>1920002220101</v>
      </c>
      <c r="G601" s="6" t="str">
        <f t="shared" si="9"/>
        <v>2</v>
      </c>
      <c r="H601" s="6" t="s">
        <v>241</v>
      </c>
      <c r="I601" s="27">
        <v>18299.080000000002</v>
      </c>
    </row>
    <row r="602" spans="1:9" x14ac:dyDescent="0.25">
      <c r="A602" s="6">
        <v>1</v>
      </c>
      <c r="B602" s="6" t="s">
        <v>36</v>
      </c>
      <c r="C602" s="6">
        <v>92000</v>
      </c>
      <c r="D602" s="6" t="s">
        <v>37</v>
      </c>
      <c r="E602" s="6">
        <v>2220301</v>
      </c>
      <c r="F602" s="12">
        <v>1920002220301</v>
      </c>
      <c r="G602" s="6" t="str">
        <f t="shared" si="9"/>
        <v>2</v>
      </c>
      <c r="H602" s="6" t="s">
        <v>285</v>
      </c>
      <c r="I602" s="27">
        <v>7400</v>
      </c>
    </row>
    <row r="603" spans="1:9" x14ac:dyDescent="0.25">
      <c r="A603" s="6">
        <v>1</v>
      </c>
      <c r="B603" s="6" t="s">
        <v>36</v>
      </c>
      <c r="C603" s="6">
        <v>92000</v>
      </c>
      <c r="D603" s="6" t="s">
        <v>37</v>
      </c>
      <c r="E603" s="6">
        <v>2230001</v>
      </c>
      <c r="F603" s="12">
        <v>1920002230001</v>
      </c>
      <c r="G603" s="6" t="str">
        <f t="shared" si="9"/>
        <v>2</v>
      </c>
      <c r="H603" s="6" t="s">
        <v>242</v>
      </c>
      <c r="I603" s="27">
        <v>100</v>
      </c>
    </row>
    <row r="604" spans="1:9" x14ac:dyDescent="0.25">
      <c r="A604" s="6">
        <v>1</v>
      </c>
      <c r="B604" s="6" t="s">
        <v>36</v>
      </c>
      <c r="C604" s="6">
        <v>92000</v>
      </c>
      <c r="D604" s="6" t="s">
        <v>37</v>
      </c>
      <c r="E604" s="6">
        <v>2240001</v>
      </c>
      <c r="F604" s="12">
        <v>1920002240001</v>
      </c>
      <c r="G604" s="6" t="str">
        <f t="shared" si="9"/>
        <v>2</v>
      </c>
      <c r="H604" s="6" t="s">
        <v>294</v>
      </c>
      <c r="I604" s="27">
        <v>33000</v>
      </c>
    </row>
    <row r="605" spans="1:9" x14ac:dyDescent="0.25">
      <c r="A605" s="6">
        <v>1</v>
      </c>
      <c r="B605" s="6" t="s">
        <v>36</v>
      </c>
      <c r="C605" s="6">
        <v>92000</v>
      </c>
      <c r="D605" s="6" t="s">
        <v>37</v>
      </c>
      <c r="E605" s="6">
        <v>2240002</v>
      </c>
      <c r="F605" s="12">
        <v>1920002240002</v>
      </c>
      <c r="G605" s="6" t="str">
        <f t="shared" si="9"/>
        <v>2</v>
      </c>
      <c r="H605" s="6" t="s">
        <v>308</v>
      </c>
      <c r="I605" s="27">
        <v>5000</v>
      </c>
    </row>
    <row r="606" spans="1:9" x14ac:dyDescent="0.25">
      <c r="A606" s="6">
        <v>1</v>
      </c>
      <c r="B606" s="6" t="s">
        <v>36</v>
      </c>
      <c r="C606" s="6">
        <v>92000</v>
      </c>
      <c r="D606" s="6" t="s">
        <v>37</v>
      </c>
      <c r="E606" s="6">
        <v>2240003</v>
      </c>
      <c r="F606" s="12">
        <v>1920002240003</v>
      </c>
      <c r="G606" s="6" t="str">
        <f t="shared" si="9"/>
        <v>2</v>
      </c>
      <c r="H606" s="6" t="s">
        <v>309</v>
      </c>
      <c r="I606" s="27">
        <v>30000</v>
      </c>
    </row>
    <row r="607" spans="1:9" x14ac:dyDescent="0.25">
      <c r="A607" s="6">
        <v>1</v>
      </c>
      <c r="B607" s="6" t="s">
        <v>36</v>
      </c>
      <c r="C607" s="6">
        <v>92000</v>
      </c>
      <c r="D607" s="6" t="s">
        <v>37</v>
      </c>
      <c r="E607" s="6">
        <v>2260102</v>
      </c>
      <c r="F607" s="12">
        <v>1920002260102</v>
      </c>
      <c r="G607" s="6" t="str">
        <f t="shared" si="9"/>
        <v>2</v>
      </c>
      <c r="H607" s="6" t="s">
        <v>300</v>
      </c>
      <c r="I607" s="27">
        <v>16500</v>
      </c>
    </row>
    <row r="608" spans="1:9" x14ac:dyDescent="0.25">
      <c r="A608" s="6">
        <v>1</v>
      </c>
      <c r="B608" s="6" t="s">
        <v>36</v>
      </c>
      <c r="C608" s="6">
        <v>92000</v>
      </c>
      <c r="D608" s="6" t="s">
        <v>37</v>
      </c>
      <c r="E608" s="6">
        <v>2260201</v>
      </c>
      <c r="F608" s="12">
        <v>1920002260201</v>
      </c>
      <c r="G608" s="6" t="str">
        <f t="shared" si="9"/>
        <v>2</v>
      </c>
      <c r="H608" s="6" t="s">
        <v>244</v>
      </c>
      <c r="I608" s="27">
        <v>11616</v>
      </c>
    </row>
    <row r="609" spans="1:9" x14ac:dyDescent="0.25">
      <c r="A609" s="6">
        <v>1</v>
      </c>
      <c r="B609" s="6" t="s">
        <v>36</v>
      </c>
      <c r="C609" s="6">
        <v>92000</v>
      </c>
      <c r="D609" s="6" t="s">
        <v>37</v>
      </c>
      <c r="E609" s="6">
        <v>2260300</v>
      </c>
      <c r="F609" s="12">
        <v>1920002260300</v>
      </c>
      <c r="G609" s="6" t="str">
        <f t="shared" si="9"/>
        <v>2</v>
      </c>
      <c r="H609" s="6" t="s">
        <v>310</v>
      </c>
      <c r="I609" s="27">
        <v>2000</v>
      </c>
    </row>
    <row r="610" spans="1:9" x14ac:dyDescent="0.25">
      <c r="A610" s="6">
        <v>1</v>
      </c>
      <c r="B610" s="6" t="s">
        <v>36</v>
      </c>
      <c r="C610" s="6">
        <v>92000</v>
      </c>
      <c r="D610" s="6" t="s">
        <v>37</v>
      </c>
      <c r="E610" s="6">
        <v>2260301</v>
      </c>
      <c r="F610" s="12">
        <v>1920002260301</v>
      </c>
      <c r="G610" s="6" t="str">
        <f t="shared" si="9"/>
        <v>2</v>
      </c>
      <c r="H610" s="6" t="s">
        <v>311</v>
      </c>
      <c r="I610" s="27">
        <v>7400</v>
      </c>
    </row>
    <row r="611" spans="1:9" x14ac:dyDescent="0.25">
      <c r="A611" s="6">
        <v>1</v>
      </c>
      <c r="B611" s="6" t="s">
        <v>36</v>
      </c>
      <c r="C611" s="6">
        <v>92000</v>
      </c>
      <c r="D611" s="6" t="s">
        <v>37</v>
      </c>
      <c r="E611" s="6">
        <v>2260401</v>
      </c>
      <c r="F611" s="12">
        <v>1920002260401</v>
      </c>
      <c r="G611" s="6" t="str">
        <f t="shared" si="9"/>
        <v>2</v>
      </c>
      <c r="H611" s="6" t="s">
        <v>312</v>
      </c>
      <c r="I611" s="27">
        <v>20000</v>
      </c>
    </row>
    <row r="612" spans="1:9" x14ac:dyDescent="0.25">
      <c r="A612" s="6">
        <v>1</v>
      </c>
      <c r="B612" s="6" t="s">
        <v>36</v>
      </c>
      <c r="C612" s="6">
        <v>92000</v>
      </c>
      <c r="D612" s="6" t="s">
        <v>37</v>
      </c>
      <c r="E612" s="6">
        <v>2269900</v>
      </c>
      <c r="F612" s="12">
        <v>1920002269900</v>
      </c>
      <c r="G612" s="6" t="str">
        <f t="shared" si="9"/>
        <v>2</v>
      </c>
      <c r="H612" s="6" t="s">
        <v>246</v>
      </c>
      <c r="I612" s="27">
        <v>3500</v>
      </c>
    </row>
    <row r="613" spans="1:9" x14ac:dyDescent="0.25">
      <c r="A613" s="6">
        <v>1</v>
      </c>
      <c r="B613" s="6" t="s">
        <v>36</v>
      </c>
      <c r="C613" s="6">
        <v>92000</v>
      </c>
      <c r="D613" s="6" t="s">
        <v>37</v>
      </c>
      <c r="E613" s="6">
        <v>2270501</v>
      </c>
      <c r="F613" s="12">
        <v>1920002270501</v>
      </c>
      <c r="G613" s="6" t="str">
        <f t="shared" si="9"/>
        <v>2</v>
      </c>
      <c r="H613" s="6" t="s">
        <v>675</v>
      </c>
      <c r="I613" s="27">
        <v>1000</v>
      </c>
    </row>
    <row r="614" spans="1:9" x14ac:dyDescent="0.25">
      <c r="A614" s="6">
        <v>1</v>
      </c>
      <c r="B614" s="6" t="s">
        <v>36</v>
      </c>
      <c r="C614" s="6">
        <v>92000</v>
      </c>
      <c r="D614" s="6" t="s">
        <v>37</v>
      </c>
      <c r="E614" s="6">
        <v>2270601</v>
      </c>
      <c r="F614" s="12">
        <v>1920002270601</v>
      </c>
      <c r="G614" s="6" t="str">
        <f t="shared" si="9"/>
        <v>2</v>
      </c>
      <c r="H614" s="6" t="s">
        <v>313</v>
      </c>
      <c r="I614" s="27">
        <v>22615.73</v>
      </c>
    </row>
    <row r="615" spans="1:9" x14ac:dyDescent="0.25">
      <c r="A615" s="6">
        <v>1</v>
      </c>
      <c r="B615" s="6" t="s">
        <v>36</v>
      </c>
      <c r="C615" s="6">
        <v>92000</v>
      </c>
      <c r="D615" s="6" t="s">
        <v>37</v>
      </c>
      <c r="E615" s="6">
        <v>2279900</v>
      </c>
      <c r="F615" s="12">
        <v>1920002279900</v>
      </c>
      <c r="G615" s="6" t="str">
        <f t="shared" si="9"/>
        <v>2</v>
      </c>
      <c r="H615" s="6" t="s">
        <v>249</v>
      </c>
      <c r="I615" s="27">
        <v>1000</v>
      </c>
    </row>
    <row r="616" spans="1:9" x14ac:dyDescent="0.25">
      <c r="A616" s="6">
        <v>1</v>
      </c>
      <c r="B616" s="6" t="s">
        <v>36</v>
      </c>
      <c r="C616" s="6">
        <v>92000</v>
      </c>
      <c r="D616" s="6" t="s">
        <v>37</v>
      </c>
      <c r="E616" s="6">
        <v>2279924</v>
      </c>
      <c r="F616" s="12">
        <v>1920002279924</v>
      </c>
      <c r="G616" s="6" t="str">
        <f t="shared" si="9"/>
        <v>2</v>
      </c>
      <c r="H616" s="6" t="s">
        <v>314</v>
      </c>
      <c r="I616" s="27">
        <v>1000</v>
      </c>
    </row>
    <row r="617" spans="1:9" x14ac:dyDescent="0.25">
      <c r="A617" s="6">
        <v>1</v>
      </c>
      <c r="B617" s="6" t="s">
        <v>36</v>
      </c>
      <c r="C617" s="6">
        <v>92000</v>
      </c>
      <c r="D617" s="6" t="s">
        <v>37</v>
      </c>
      <c r="E617" s="6">
        <v>2279939</v>
      </c>
      <c r="F617" s="12">
        <v>1920002279939</v>
      </c>
      <c r="G617" s="6" t="str">
        <f t="shared" si="9"/>
        <v>2</v>
      </c>
      <c r="H617" s="6" t="s">
        <v>315</v>
      </c>
      <c r="I617" s="27">
        <v>6200</v>
      </c>
    </row>
    <row r="618" spans="1:9" x14ac:dyDescent="0.25">
      <c r="A618" s="6">
        <v>1</v>
      </c>
      <c r="B618" s="6" t="s">
        <v>36</v>
      </c>
      <c r="C618" s="6">
        <v>92000</v>
      </c>
      <c r="D618" s="6" t="s">
        <v>37</v>
      </c>
      <c r="E618" s="6">
        <v>2279940</v>
      </c>
      <c r="F618" s="12">
        <v>1920002279940</v>
      </c>
      <c r="G618" s="6" t="str">
        <f t="shared" si="9"/>
        <v>2</v>
      </c>
      <c r="H618" s="6" t="s">
        <v>201</v>
      </c>
      <c r="I618" s="27">
        <v>99884.84</v>
      </c>
    </row>
    <row r="619" spans="1:9" x14ac:dyDescent="0.25">
      <c r="A619" s="6">
        <v>1</v>
      </c>
      <c r="B619" s="6" t="s">
        <v>36</v>
      </c>
      <c r="C619" s="6">
        <v>92000</v>
      </c>
      <c r="D619" s="6" t="s">
        <v>37</v>
      </c>
      <c r="E619" s="6">
        <v>2279941</v>
      </c>
      <c r="F619" s="12">
        <v>1920002279941</v>
      </c>
      <c r="G619" s="6" t="str">
        <f t="shared" si="9"/>
        <v>2</v>
      </c>
      <c r="H619" s="6" t="s">
        <v>316</v>
      </c>
      <c r="I619" s="27">
        <v>12000</v>
      </c>
    </row>
    <row r="620" spans="1:9" x14ac:dyDescent="0.25">
      <c r="A620" s="6">
        <v>1</v>
      </c>
      <c r="B620" s="6" t="s">
        <v>36</v>
      </c>
      <c r="C620" s="6">
        <v>92000</v>
      </c>
      <c r="D620" s="6" t="s">
        <v>37</v>
      </c>
      <c r="E620" s="6">
        <v>2279950</v>
      </c>
      <c r="F620" s="12">
        <v>1920002279950</v>
      </c>
      <c r="G620" s="6" t="str">
        <f t="shared" si="9"/>
        <v>2</v>
      </c>
      <c r="H620" s="6" t="s">
        <v>317</v>
      </c>
      <c r="I620" s="27">
        <v>26468.75</v>
      </c>
    </row>
    <row r="621" spans="1:9" x14ac:dyDescent="0.25">
      <c r="A621" s="6">
        <v>1</v>
      </c>
      <c r="B621" s="6" t="s">
        <v>36</v>
      </c>
      <c r="C621" s="6">
        <v>92000</v>
      </c>
      <c r="D621" s="6" t="s">
        <v>37</v>
      </c>
      <c r="E621" s="6">
        <v>2279955</v>
      </c>
      <c r="F621" s="12">
        <v>1920002279955</v>
      </c>
      <c r="G621" s="6" t="str">
        <f t="shared" si="9"/>
        <v>2</v>
      </c>
      <c r="H621" s="6" t="s">
        <v>318</v>
      </c>
      <c r="I621" s="27">
        <v>20200</v>
      </c>
    </row>
    <row r="622" spans="1:9" x14ac:dyDescent="0.25">
      <c r="A622" s="6">
        <v>1</v>
      </c>
      <c r="B622" s="6" t="s">
        <v>36</v>
      </c>
      <c r="C622" s="6">
        <v>92000</v>
      </c>
      <c r="D622" s="6" t="s">
        <v>37</v>
      </c>
      <c r="E622" s="6">
        <v>2279962</v>
      </c>
      <c r="F622" s="12">
        <v>1920002279962</v>
      </c>
      <c r="G622" s="6" t="str">
        <f t="shared" si="9"/>
        <v>2</v>
      </c>
      <c r="H622" s="6" t="s">
        <v>319</v>
      </c>
      <c r="I622" s="27">
        <v>7440.29</v>
      </c>
    </row>
    <row r="623" spans="1:9" x14ac:dyDescent="0.25">
      <c r="A623" s="6">
        <v>1</v>
      </c>
      <c r="B623" s="6" t="s">
        <v>36</v>
      </c>
      <c r="C623" s="6">
        <v>92000</v>
      </c>
      <c r="D623" s="6" t="s">
        <v>37</v>
      </c>
      <c r="E623" s="6">
        <v>2279964</v>
      </c>
      <c r="F623" s="12">
        <v>1920002279964</v>
      </c>
      <c r="G623" s="6" t="str">
        <f t="shared" si="9"/>
        <v>2</v>
      </c>
      <c r="H623" s="6" t="s">
        <v>320</v>
      </c>
      <c r="I623" s="27">
        <v>6000</v>
      </c>
    </row>
    <row r="624" spans="1:9" x14ac:dyDescent="0.25">
      <c r="A624" s="6">
        <v>1</v>
      </c>
      <c r="B624" s="6" t="s">
        <v>36</v>
      </c>
      <c r="C624" s="6">
        <v>92000</v>
      </c>
      <c r="D624" s="6" t="s">
        <v>37</v>
      </c>
      <c r="E624" s="6">
        <v>2302000</v>
      </c>
      <c r="F624" s="12">
        <v>1920002302000</v>
      </c>
      <c r="G624" s="6" t="str">
        <f t="shared" si="9"/>
        <v>2</v>
      </c>
      <c r="H624" s="6" t="s">
        <v>252</v>
      </c>
      <c r="I624" s="27">
        <v>50</v>
      </c>
    </row>
    <row r="625" spans="1:9" x14ac:dyDescent="0.25">
      <c r="A625" s="6">
        <v>1</v>
      </c>
      <c r="B625" s="6" t="s">
        <v>36</v>
      </c>
      <c r="C625" s="6">
        <v>92000</v>
      </c>
      <c r="D625" s="6" t="s">
        <v>37</v>
      </c>
      <c r="E625" s="6">
        <v>2312000</v>
      </c>
      <c r="F625" s="12">
        <v>1920002312000</v>
      </c>
      <c r="G625" s="6" t="str">
        <f t="shared" si="9"/>
        <v>2</v>
      </c>
      <c r="H625" s="6" t="s">
        <v>253</v>
      </c>
      <c r="I625" s="27">
        <v>100</v>
      </c>
    </row>
    <row r="626" spans="1:9" x14ac:dyDescent="0.25">
      <c r="A626" s="6">
        <v>1</v>
      </c>
      <c r="B626" s="6" t="s">
        <v>36</v>
      </c>
      <c r="C626" s="6">
        <v>92000</v>
      </c>
      <c r="D626" s="6" t="s">
        <v>37</v>
      </c>
      <c r="E626" s="6">
        <v>2330000</v>
      </c>
      <c r="F626" s="12">
        <v>1920002330000</v>
      </c>
      <c r="G626" s="6" t="str">
        <f t="shared" si="9"/>
        <v>2</v>
      </c>
      <c r="H626" s="6" t="s">
        <v>321</v>
      </c>
      <c r="I626" s="27">
        <v>1000</v>
      </c>
    </row>
    <row r="627" spans="1:9" x14ac:dyDescent="0.25">
      <c r="A627" s="6">
        <v>1</v>
      </c>
      <c r="B627" s="6" t="s">
        <v>36</v>
      </c>
      <c r="C627" s="6">
        <v>92000</v>
      </c>
      <c r="D627" s="6" t="s">
        <v>37</v>
      </c>
      <c r="E627" s="6">
        <v>6410001</v>
      </c>
      <c r="F627" s="12">
        <v>1920006410001</v>
      </c>
      <c r="G627" s="6" t="str">
        <f t="shared" si="9"/>
        <v>6</v>
      </c>
      <c r="H627" s="6" t="s">
        <v>203</v>
      </c>
      <c r="I627" s="27">
        <v>11000</v>
      </c>
    </row>
    <row r="628" spans="1:9" x14ac:dyDescent="0.25">
      <c r="A628" s="6">
        <v>1</v>
      </c>
      <c r="B628" s="6" t="s">
        <v>36</v>
      </c>
      <c r="C628" s="6">
        <v>92001</v>
      </c>
      <c r="D628" s="6" t="s">
        <v>322</v>
      </c>
      <c r="E628" s="6">
        <v>2060001</v>
      </c>
      <c r="F628" s="12">
        <v>1920012060001</v>
      </c>
      <c r="G628" s="6" t="str">
        <f t="shared" si="9"/>
        <v>2</v>
      </c>
      <c r="H628" s="6" t="s">
        <v>194</v>
      </c>
      <c r="I628" s="27">
        <v>300</v>
      </c>
    </row>
    <row r="629" spans="1:9" s="8" customFormat="1" x14ac:dyDescent="0.25">
      <c r="A629" s="6">
        <v>1</v>
      </c>
      <c r="B629" s="6" t="s">
        <v>36</v>
      </c>
      <c r="C629" s="6">
        <v>92001</v>
      </c>
      <c r="D629" s="6" t="s">
        <v>322</v>
      </c>
      <c r="E629" s="6">
        <v>2200001</v>
      </c>
      <c r="F629" s="12">
        <v>1920012200001</v>
      </c>
      <c r="G629" s="6" t="str">
        <f t="shared" si="9"/>
        <v>2</v>
      </c>
      <c r="H629" s="6" t="s">
        <v>197</v>
      </c>
      <c r="I629" s="27">
        <v>1000</v>
      </c>
    </row>
    <row r="630" spans="1:9" x14ac:dyDescent="0.25">
      <c r="A630" s="6">
        <v>1</v>
      </c>
      <c r="B630" s="6" t="s">
        <v>36</v>
      </c>
      <c r="C630" s="6">
        <v>92001</v>
      </c>
      <c r="D630" s="6" t="s">
        <v>322</v>
      </c>
      <c r="E630" s="6">
        <v>2200010</v>
      </c>
      <c r="F630" s="12">
        <v>1920012200010</v>
      </c>
      <c r="G630" s="6" t="str">
        <f t="shared" si="9"/>
        <v>2</v>
      </c>
      <c r="H630" s="6" t="s">
        <v>198</v>
      </c>
      <c r="I630" s="27">
        <v>1000</v>
      </c>
    </row>
    <row r="631" spans="1:9" x14ac:dyDescent="0.25">
      <c r="A631" s="6">
        <v>1</v>
      </c>
      <c r="B631" s="6" t="s">
        <v>36</v>
      </c>
      <c r="C631" s="6">
        <v>92001</v>
      </c>
      <c r="D631" s="6" t="s">
        <v>322</v>
      </c>
      <c r="E631" s="6">
        <v>2210001</v>
      </c>
      <c r="F631" s="12">
        <v>1920012210001</v>
      </c>
      <c r="G631" s="6" t="str">
        <f t="shared" si="9"/>
        <v>2</v>
      </c>
      <c r="H631" s="6" t="s">
        <v>240</v>
      </c>
      <c r="I631" s="27">
        <v>3000</v>
      </c>
    </row>
    <row r="632" spans="1:9" x14ac:dyDescent="0.25">
      <c r="A632" s="6">
        <v>1</v>
      </c>
      <c r="B632" s="6" t="s">
        <v>36</v>
      </c>
      <c r="C632" s="6">
        <v>92001</v>
      </c>
      <c r="D632" s="6" t="s">
        <v>322</v>
      </c>
      <c r="E632" s="6">
        <v>2210101</v>
      </c>
      <c r="F632" s="12">
        <v>1920012210101</v>
      </c>
      <c r="G632" s="6" t="str">
        <f t="shared" si="9"/>
        <v>2</v>
      </c>
      <c r="H632" s="6" t="s">
        <v>236</v>
      </c>
      <c r="I632" s="27">
        <v>100</v>
      </c>
    </row>
    <row r="633" spans="1:9" x14ac:dyDescent="0.25">
      <c r="A633" s="6">
        <v>1</v>
      </c>
      <c r="B633" s="6" t="s">
        <v>36</v>
      </c>
      <c r="C633" s="6">
        <v>92001</v>
      </c>
      <c r="D633" s="6" t="s">
        <v>322</v>
      </c>
      <c r="E633" s="6">
        <v>2210501</v>
      </c>
      <c r="F633" s="12">
        <v>1920012210501</v>
      </c>
      <c r="G633" s="6" t="str">
        <f t="shared" si="9"/>
        <v>2</v>
      </c>
      <c r="H633" s="6" t="s">
        <v>257</v>
      </c>
      <c r="I633" s="27">
        <v>200</v>
      </c>
    </row>
    <row r="634" spans="1:9" x14ac:dyDescent="0.25">
      <c r="A634" s="6">
        <v>1</v>
      </c>
      <c r="B634" s="6" t="s">
        <v>36</v>
      </c>
      <c r="C634" s="6">
        <v>92001</v>
      </c>
      <c r="D634" s="6" t="s">
        <v>322</v>
      </c>
      <c r="E634" s="6">
        <v>2211001</v>
      </c>
      <c r="F634" s="12">
        <v>1920012211001</v>
      </c>
      <c r="G634" s="6" t="str">
        <f t="shared" si="9"/>
        <v>2</v>
      </c>
      <c r="H634" s="6" t="s">
        <v>258</v>
      </c>
      <c r="I634" s="27">
        <v>150</v>
      </c>
    </row>
    <row r="635" spans="1:9" x14ac:dyDescent="0.25">
      <c r="A635" s="6">
        <v>1</v>
      </c>
      <c r="B635" s="6" t="s">
        <v>36</v>
      </c>
      <c r="C635" s="6">
        <v>92001</v>
      </c>
      <c r="D635" s="6" t="s">
        <v>322</v>
      </c>
      <c r="E635" s="6">
        <v>2220001</v>
      </c>
      <c r="F635" s="12">
        <v>1920012220001</v>
      </c>
      <c r="G635" s="6" t="str">
        <f t="shared" si="9"/>
        <v>2</v>
      </c>
      <c r="H635" s="6" t="s">
        <v>199</v>
      </c>
      <c r="I635" s="27">
        <v>660</v>
      </c>
    </row>
    <row r="636" spans="1:9" x14ac:dyDescent="0.25">
      <c r="A636" s="6">
        <v>1</v>
      </c>
      <c r="B636" s="6" t="s">
        <v>36</v>
      </c>
      <c r="C636" s="6">
        <v>92001</v>
      </c>
      <c r="D636" s="6" t="s">
        <v>322</v>
      </c>
      <c r="E636" s="6">
        <v>2220101</v>
      </c>
      <c r="F636" s="12">
        <v>1920012220101</v>
      </c>
      <c r="G636" s="6" t="str">
        <f t="shared" si="9"/>
        <v>2</v>
      </c>
      <c r="H636" s="6" t="s">
        <v>241</v>
      </c>
      <c r="I636" s="27">
        <v>4020.6</v>
      </c>
    </row>
    <row r="637" spans="1:9" x14ac:dyDescent="0.25">
      <c r="A637" s="6">
        <v>1</v>
      </c>
      <c r="B637" s="6" t="s">
        <v>36</v>
      </c>
      <c r="C637" s="6">
        <v>92001</v>
      </c>
      <c r="D637" s="6" t="s">
        <v>322</v>
      </c>
      <c r="E637" s="6">
        <v>2270501</v>
      </c>
      <c r="F637" s="12">
        <v>1920012270501</v>
      </c>
      <c r="G637" s="6" t="str">
        <f t="shared" si="9"/>
        <v>2</v>
      </c>
      <c r="H637" s="6" t="s">
        <v>675</v>
      </c>
      <c r="I637" s="27">
        <v>150</v>
      </c>
    </row>
    <row r="638" spans="1:9" x14ac:dyDescent="0.25">
      <c r="A638" s="6">
        <v>1</v>
      </c>
      <c r="B638" s="6" t="s">
        <v>36</v>
      </c>
      <c r="C638" s="6">
        <v>92002</v>
      </c>
      <c r="D638" s="6" t="s">
        <v>323</v>
      </c>
      <c r="E638" s="6">
        <v>1300001</v>
      </c>
      <c r="F638" s="12">
        <v>1920021300001</v>
      </c>
      <c r="G638" s="6" t="str">
        <f t="shared" si="9"/>
        <v>1</v>
      </c>
      <c r="H638" s="6" t="s">
        <v>179</v>
      </c>
      <c r="I638" s="25">
        <v>33609.410000000003</v>
      </c>
    </row>
    <row r="639" spans="1:9" x14ac:dyDescent="0.25">
      <c r="A639" s="6">
        <v>1</v>
      </c>
      <c r="B639" s="6" t="s">
        <v>36</v>
      </c>
      <c r="C639" s="6">
        <v>92002</v>
      </c>
      <c r="D639" s="6" t="s">
        <v>323</v>
      </c>
      <c r="E639" s="6">
        <v>1300002</v>
      </c>
      <c r="F639" s="12">
        <v>1920021300002</v>
      </c>
      <c r="G639" s="6" t="str">
        <f t="shared" si="9"/>
        <v>1</v>
      </c>
      <c r="H639" s="6" t="s">
        <v>180</v>
      </c>
      <c r="I639" s="25">
        <v>3744.24</v>
      </c>
    </row>
    <row r="640" spans="1:9" x14ac:dyDescent="0.25">
      <c r="A640" s="6">
        <v>1</v>
      </c>
      <c r="B640" s="6" t="s">
        <v>36</v>
      </c>
      <c r="C640" s="6">
        <v>92002</v>
      </c>
      <c r="D640" s="6" t="s">
        <v>323</v>
      </c>
      <c r="E640" s="6">
        <v>1300101</v>
      </c>
      <c r="F640" s="12">
        <v>1920021300101</v>
      </c>
      <c r="G640" s="6" t="str">
        <f t="shared" si="9"/>
        <v>1</v>
      </c>
      <c r="H640" s="6" t="s">
        <v>181</v>
      </c>
      <c r="I640" s="25">
        <v>3000</v>
      </c>
    </row>
    <row r="641" spans="1:9" x14ac:dyDescent="0.25">
      <c r="A641" s="6">
        <v>1</v>
      </c>
      <c r="B641" s="6" t="s">
        <v>36</v>
      </c>
      <c r="C641" s="6">
        <v>92002</v>
      </c>
      <c r="D641" s="6" t="s">
        <v>323</v>
      </c>
      <c r="E641" s="6">
        <v>1300201</v>
      </c>
      <c r="F641" s="12">
        <v>1920021300201</v>
      </c>
      <c r="G641" s="6" t="str">
        <f t="shared" si="9"/>
        <v>1</v>
      </c>
      <c r="H641" s="6" t="s">
        <v>182</v>
      </c>
      <c r="I641" s="25">
        <v>18697.03</v>
      </c>
    </row>
    <row r="642" spans="1:9" x14ac:dyDescent="0.25">
      <c r="A642" s="6">
        <v>1</v>
      </c>
      <c r="B642" s="6" t="s">
        <v>36</v>
      </c>
      <c r="C642" s="6">
        <v>92002</v>
      </c>
      <c r="D642" s="6" t="s">
        <v>323</v>
      </c>
      <c r="E642" s="6">
        <v>1300202</v>
      </c>
      <c r="F642" s="12">
        <v>1920021300202</v>
      </c>
      <c r="G642" s="6" t="str">
        <f t="shared" si="9"/>
        <v>1</v>
      </c>
      <c r="H642" s="6" t="s">
        <v>183</v>
      </c>
      <c r="I642" s="25">
        <v>22614.38</v>
      </c>
    </row>
    <row r="643" spans="1:9" x14ac:dyDescent="0.25">
      <c r="A643" s="6">
        <v>1</v>
      </c>
      <c r="B643" s="6" t="s">
        <v>36</v>
      </c>
      <c r="C643" s="6">
        <v>92002</v>
      </c>
      <c r="D643" s="6" t="s">
        <v>323</v>
      </c>
      <c r="E643" s="6">
        <v>1310001</v>
      </c>
      <c r="F643" s="12">
        <v>1920021310001</v>
      </c>
      <c r="G643" s="6" t="str">
        <f t="shared" si="9"/>
        <v>1</v>
      </c>
      <c r="H643" s="6" t="s">
        <v>184</v>
      </c>
      <c r="I643" s="25">
        <v>31003.81</v>
      </c>
    </row>
    <row r="644" spans="1:9" x14ac:dyDescent="0.25">
      <c r="A644" s="6">
        <v>1</v>
      </c>
      <c r="B644" s="6" t="s">
        <v>36</v>
      </c>
      <c r="C644" s="6">
        <v>92002</v>
      </c>
      <c r="D644" s="6" t="s">
        <v>323</v>
      </c>
      <c r="E644" s="6">
        <v>1310002</v>
      </c>
      <c r="F644" s="12">
        <v>1920021310002</v>
      </c>
      <c r="G644" s="6" t="str">
        <f t="shared" ref="G644:G707" si="10">MID(E644,1,1)</f>
        <v>1</v>
      </c>
      <c r="H644" s="6" t="s">
        <v>185</v>
      </c>
      <c r="I644" s="25">
        <v>2490.11</v>
      </c>
    </row>
    <row r="645" spans="1:9" x14ac:dyDescent="0.25">
      <c r="A645" s="6">
        <v>1</v>
      </c>
      <c r="B645" s="6" t="s">
        <v>36</v>
      </c>
      <c r="C645" s="6">
        <v>92002</v>
      </c>
      <c r="D645" s="6" t="s">
        <v>323</v>
      </c>
      <c r="E645" s="6">
        <v>1310003</v>
      </c>
      <c r="F645" s="12">
        <v>1920021310003</v>
      </c>
      <c r="G645" s="6" t="str">
        <f t="shared" si="10"/>
        <v>1</v>
      </c>
      <c r="H645" s="6" t="s">
        <v>186</v>
      </c>
      <c r="I645" s="25">
        <v>17247.86</v>
      </c>
    </row>
    <row r="646" spans="1:9" x14ac:dyDescent="0.25">
      <c r="A646" s="6">
        <v>1</v>
      </c>
      <c r="B646" s="6" t="s">
        <v>36</v>
      </c>
      <c r="C646" s="6">
        <v>92002</v>
      </c>
      <c r="D646" s="6" t="s">
        <v>323</v>
      </c>
      <c r="E646" s="6">
        <v>1310004</v>
      </c>
      <c r="F646" s="12">
        <v>1920021310004</v>
      </c>
      <c r="G646" s="6" t="str">
        <f t="shared" si="10"/>
        <v>1</v>
      </c>
      <c r="H646" s="6" t="s">
        <v>187</v>
      </c>
      <c r="I646" s="25">
        <v>21629.3</v>
      </c>
    </row>
    <row r="647" spans="1:9" x14ac:dyDescent="0.25">
      <c r="A647" s="6">
        <v>1</v>
      </c>
      <c r="B647" s="6" t="s">
        <v>36</v>
      </c>
      <c r="C647" s="6">
        <v>92002</v>
      </c>
      <c r="D647" s="6" t="s">
        <v>323</v>
      </c>
      <c r="E647" s="6">
        <v>1600001</v>
      </c>
      <c r="F647" s="12">
        <v>1920021600001</v>
      </c>
      <c r="G647" s="6" t="str">
        <f t="shared" si="10"/>
        <v>1</v>
      </c>
      <c r="H647" s="6" t="s">
        <v>192</v>
      </c>
      <c r="I647" s="25">
        <v>50998.1</v>
      </c>
    </row>
    <row r="648" spans="1:9" x14ac:dyDescent="0.25">
      <c r="A648" s="6">
        <v>1</v>
      </c>
      <c r="B648" s="6" t="s">
        <v>36</v>
      </c>
      <c r="C648" s="6">
        <v>92400</v>
      </c>
      <c r="D648" s="6" t="s">
        <v>105</v>
      </c>
      <c r="E648" s="6">
        <v>1300001</v>
      </c>
      <c r="F648" s="12">
        <v>1924001300001</v>
      </c>
      <c r="G648" s="6" t="str">
        <f t="shared" si="10"/>
        <v>1</v>
      </c>
      <c r="H648" s="6" t="s">
        <v>179</v>
      </c>
      <c r="I648" s="25">
        <v>12119.24</v>
      </c>
    </row>
    <row r="649" spans="1:9" x14ac:dyDescent="0.25">
      <c r="A649" s="6">
        <v>1</v>
      </c>
      <c r="B649" s="6" t="s">
        <v>36</v>
      </c>
      <c r="C649" s="6">
        <v>92400</v>
      </c>
      <c r="D649" s="6" t="s">
        <v>105</v>
      </c>
      <c r="E649" s="6">
        <v>1300002</v>
      </c>
      <c r="F649" s="12">
        <v>1924001300002</v>
      </c>
      <c r="G649" s="6" t="str">
        <f t="shared" si="10"/>
        <v>1</v>
      </c>
      <c r="H649" s="6" t="s">
        <v>180</v>
      </c>
      <c r="I649" s="25">
        <v>4874.93</v>
      </c>
    </row>
    <row r="650" spans="1:9" x14ac:dyDescent="0.25">
      <c r="A650" s="6">
        <v>1</v>
      </c>
      <c r="B650" s="6" t="s">
        <v>36</v>
      </c>
      <c r="C650" s="6">
        <v>92400</v>
      </c>
      <c r="D650" s="6" t="s">
        <v>105</v>
      </c>
      <c r="E650" s="6">
        <v>1300201</v>
      </c>
      <c r="F650" s="12">
        <v>1924001300201</v>
      </c>
      <c r="G650" s="6" t="str">
        <f t="shared" si="10"/>
        <v>1</v>
      </c>
      <c r="H650" s="6" t="s">
        <v>182</v>
      </c>
      <c r="I650" s="25">
        <v>6778.52</v>
      </c>
    </row>
    <row r="651" spans="1:9" x14ac:dyDescent="0.25">
      <c r="A651" s="6">
        <v>1</v>
      </c>
      <c r="B651" s="6" t="s">
        <v>36</v>
      </c>
      <c r="C651" s="6">
        <v>92400</v>
      </c>
      <c r="D651" s="6" t="s">
        <v>105</v>
      </c>
      <c r="E651" s="6">
        <v>1300202</v>
      </c>
      <c r="F651" s="12">
        <v>1924001300202</v>
      </c>
      <c r="G651" s="6" t="str">
        <f t="shared" si="10"/>
        <v>1</v>
      </c>
      <c r="H651" s="6" t="s">
        <v>183</v>
      </c>
      <c r="I651" s="25">
        <v>6284.6</v>
      </c>
    </row>
    <row r="652" spans="1:9" x14ac:dyDescent="0.25">
      <c r="A652" s="6">
        <v>1</v>
      </c>
      <c r="B652" s="6" t="s">
        <v>36</v>
      </c>
      <c r="C652" s="6">
        <v>92400</v>
      </c>
      <c r="D652" s="6" t="s">
        <v>105</v>
      </c>
      <c r="E652" s="6">
        <v>1310001</v>
      </c>
      <c r="F652" s="12">
        <v>1924001310001</v>
      </c>
      <c r="G652" s="6" t="str">
        <f t="shared" si="10"/>
        <v>1</v>
      </c>
      <c r="H652" s="6" t="s">
        <v>184</v>
      </c>
      <c r="I652" s="25">
        <v>15827.74</v>
      </c>
    </row>
    <row r="653" spans="1:9" x14ac:dyDescent="0.25">
      <c r="A653" s="6">
        <v>1</v>
      </c>
      <c r="B653" s="6" t="s">
        <v>36</v>
      </c>
      <c r="C653" s="6">
        <v>92400</v>
      </c>
      <c r="D653" s="6" t="s">
        <v>105</v>
      </c>
      <c r="E653" s="6">
        <v>1310003</v>
      </c>
      <c r="F653" s="12">
        <v>1924001310003</v>
      </c>
      <c r="G653" s="6" t="str">
        <f t="shared" si="10"/>
        <v>1</v>
      </c>
      <c r="H653" s="6" t="s">
        <v>186</v>
      </c>
      <c r="I653" s="25">
        <v>7549.36</v>
      </c>
    </row>
    <row r="654" spans="1:9" x14ac:dyDescent="0.25">
      <c r="A654" s="6">
        <v>1</v>
      </c>
      <c r="B654" s="6" t="s">
        <v>36</v>
      </c>
      <c r="C654" s="6">
        <v>92400</v>
      </c>
      <c r="D654" s="6" t="s">
        <v>105</v>
      </c>
      <c r="E654" s="6">
        <v>1310004</v>
      </c>
      <c r="F654" s="12">
        <v>1924001310004</v>
      </c>
      <c r="G654" s="6" t="str">
        <f t="shared" si="10"/>
        <v>1</v>
      </c>
      <c r="H654" s="6" t="s">
        <v>187</v>
      </c>
      <c r="I654" s="25">
        <v>7643.3</v>
      </c>
    </row>
    <row r="655" spans="1:9" x14ac:dyDescent="0.25">
      <c r="A655" s="6">
        <v>1</v>
      </c>
      <c r="B655" s="6" t="s">
        <v>36</v>
      </c>
      <c r="C655" s="6">
        <v>92400</v>
      </c>
      <c r="D655" s="6" t="s">
        <v>105</v>
      </c>
      <c r="E655" s="6">
        <v>1600001</v>
      </c>
      <c r="F655" s="12">
        <v>1924001600001</v>
      </c>
      <c r="G655" s="6" t="str">
        <f t="shared" si="10"/>
        <v>1</v>
      </c>
      <c r="H655" s="6" t="s">
        <v>192</v>
      </c>
      <c r="I655" s="25">
        <v>19566.599999999999</v>
      </c>
    </row>
    <row r="656" spans="1:9" x14ac:dyDescent="0.25">
      <c r="A656" s="6">
        <v>1</v>
      </c>
      <c r="B656" s="6" t="s">
        <v>36</v>
      </c>
      <c r="C656" s="6">
        <v>92400</v>
      </c>
      <c r="D656" s="6" t="s">
        <v>105</v>
      </c>
      <c r="E656" s="6">
        <v>2160001</v>
      </c>
      <c r="F656" s="12">
        <v>1924002160001</v>
      </c>
      <c r="G656" s="6" t="str">
        <f t="shared" si="10"/>
        <v>2</v>
      </c>
      <c r="H656" s="6" t="s">
        <v>195</v>
      </c>
      <c r="I656" s="27">
        <v>50</v>
      </c>
    </row>
    <row r="657" spans="1:9" x14ac:dyDescent="0.25">
      <c r="A657" s="6">
        <v>1</v>
      </c>
      <c r="B657" s="6" t="s">
        <v>36</v>
      </c>
      <c r="C657" s="6">
        <v>92400</v>
      </c>
      <c r="D657" s="6" t="s">
        <v>105</v>
      </c>
      <c r="E657" s="6">
        <v>2200200</v>
      </c>
      <c r="F657" s="12">
        <v>1924002200200</v>
      </c>
      <c r="G657" s="6" t="str">
        <f t="shared" si="10"/>
        <v>2</v>
      </c>
      <c r="H657" s="6" t="s">
        <v>196</v>
      </c>
      <c r="I657" s="27">
        <v>50</v>
      </c>
    </row>
    <row r="658" spans="1:9" x14ac:dyDescent="0.25">
      <c r="A658" s="6">
        <v>1</v>
      </c>
      <c r="B658" s="6" t="s">
        <v>36</v>
      </c>
      <c r="C658" s="6">
        <v>92401</v>
      </c>
      <c r="D658" s="6" t="s">
        <v>324</v>
      </c>
      <c r="E658" s="6">
        <v>2060001</v>
      </c>
      <c r="F658" s="12">
        <v>1924012060001</v>
      </c>
      <c r="G658" s="6" t="str">
        <f t="shared" si="10"/>
        <v>2</v>
      </c>
      <c r="H658" s="6" t="s">
        <v>194</v>
      </c>
      <c r="I658" s="27">
        <v>696.96</v>
      </c>
    </row>
    <row r="659" spans="1:9" x14ac:dyDescent="0.25">
      <c r="A659" s="6">
        <v>1</v>
      </c>
      <c r="B659" s="6" t="s">
        <v>36</v>
      </c>
      <c r="C659" s="6">
        <v>92401</v>
      </c>
      <c r="D659" s="6" t="s">
        <v>324</v>
      </c>
      <c r="E659" s="6">
        <v>2160001</v>
      </c>
      <c r="F659" s="12">
        <v>1924012160001</v>
      </c>
      <c r="G659" s="6" t="str">
        <f t="shared" si="10"/>
        <v>2</v>
      </c>
      <c r="H659" s="6" t="s">
        <v>195</v>
      </c>
      <c r="I659" s="27">
        <v>50</v>
      </c>
    </row>
    <row r="660" spans="1:9" s="8" customFormat="1" x14ac:dyDescent="0.25">
      <c r="A660" s="6">
        <v>5</v>
      </c>
      <c r="B660" s="6" t="s">
        <v>53</v>
      </c>
      <c r="C660" s="6">
        <v>92401</v>
      </c>
      <c r="D660" s="6" t="s">
        <v>324</v>
      </c>
      <c r="E660" s="6">
        <v>2200001</v>
      </c>
      <c r="F660" s="12">
        <v>5924012200001</v>
      </c>
      <c r="G660" s="6" t="str">
        <f t="shared" si="10"/>
        <v>2</v>
      </c>
      <c r="H660" s="6" t="s">
        <v>197</v>
      </c>
      <c r="I660" s="27">
        <v>1600</v>
      </c>
    </row>
    <row r="661" spans="1:9" x14ac:dyDescent="0.25">
      <c r="A661" s="6">
        <v>1</v>
      </c>
      <c r="B661" s="6" t="s">
        <v>36</v>
      </c>
      <c r="C661" s="6">
        <v>92401</v>
      </c>
      <c r="D661" s="6" t="s">
        <v>324</v>
      </c>
      <c r="E661" s="6">
        <v>2200010</v>
      </c>
      <c r="F661" s="12">
        <v>1924012200010</v>
      </c>
      <c r="G661" s="6" t="str">
        <f t="shared" si="10"/>
        <v>2</v>
      </c>
      <c r="H661" s="6" t="s">
        <v>198</v>
      </c>
      <c r="I661" s="27">
        <v>1133.99</v>
      </c>
    </row>
    <row r="662" spans="1:9" x14ac:dyDescent="0.25">
      <c r="A662" s="6">
        <v>1</v>
      </c>
      <c r="B662" s="6" t="s">
        <v>36</v>
      </c>
      <c r="C662" s="6">
        <v>92401</v>
      </c>
      <c r="D662" s="6" t="s">
        <v>324</v>
      </c>
      <c r="E662" s="6">
        <v>2220001</v>
      </c>
      <c r="F662" s="12">
        <v>1924012220001</v>
      </c>
      <c r="G662" s="6" t="str">
        <f t="shared" si="10"/>
        <v>2</v>
      </c>
      <c r="H662" s="6" t="s">
        <v>199</v>
      </c>
      <c r="I662" s="27">
        <v>60</v>
      </c>
    </row>
    <row r="663" spans="1:9" x14ac:dyDescent="0.25">
      <c r="A663" s="6">
        <v>1</v>
      </c>
      <c r="B663" s="6" t="s">
        <v>36</v>
      </c>
      <c r="C663" s="6">
        <v>92402</v>
      </c>
      <c r="D663" s="6" t="s">
        <v>325</v>
      </c>
      <c r="E663" s="6">
        <v>1310001</v>
      </c>
      <c r="F663" s="12">
        <v>1924021310001</v>
      </c>
      <c r="G663" s="6" t="str">
        <f t="shared" si="10"/>
        <v>1</v>
      </c>
      <c r="H663" s="6" t="s">
        <v>184</v>
      </c>
      <c r="I663" s="27">
        <v>2232.12</v>
      </c>
    </row>
    <row r="664" spans="1:9" x14ac:dyDescent="0.25">
      <c r="A664" s="6">
        <v>1</v>
      </c>
      <c r="B664" s="6" t="s">
        <v>36</v>
      </c>
      <c r="C664" s="6">
        <v>92402</v>
      </c>
      <c r="D664" s="6" t="s">
        <v>325</v>
      </c>
      <c r="E664" s="6">
        <v>1310002</v>
      </c>
      <c r="F664" s="12">
        <v>1924021310002</v>
      </c>
      <c r="G664" s="6" t="str">
        <f t="shared" si="10"/>
        <v>1</v>
      </c>
      <c r="H664" s="6" t="s">
        <v>185</v>
      </c>
      <c r="I664" s="27">
        <v>1</v>
      </c>
    </row>
    <row r="665" spans="1:9" x14ac:dyDescent="0.25">
      <c r="A665" s="6">
        <v>1</v>
      </c>
      <c r="B665" s="6" t="s">
        <v>36</v>
      </c>
      <c r="C665" s="6">
        <v>92402</v>
      </c>
      <c r="D665" s="6" t="s">
        <v>325</v>
      </c>
      <c r="E665" s="6">
        <v>1310003</v>
      </c>
      <c r="F665" s="12">
        <v>1924021310003</v>
      </c>
      <c r="G665" s="6" t="str">
        <f t="shared" si="10"/>
        <v>1</v>
      </c>
      <c r="H665" s="6" t="s">
        <v>186</v>
      </c>
      <c r="I665" s="27">
        <v>1241.96</v>
      </c>
    </row>
    <row r="666" spans="1:9" x14ac:dyDescent="0.25">
      <c r="A666" s="6">
        <v>1</v>
      </c>
      <c r="B666" s="6" t="s">
        <v>36</v>
      </c>
      <c r="C666" s="6">
        <v>92402</v>
      </c>
      <c r="D666" s="6" t="s">
        <v>325</v>
      </c>
      <c r="E666" s="6">
        <v>1310004</v>
      </c>
      <c r="F666" s="12">
        <v>1924021310004</v>
      </c>
      <c r="G666" s="6" t="str">
        <f t="shared" si="10"/>
        <v>1</v>
      </c>
      <c r="H666" s="6" t="s">
        <v>187</v>
      </c>
      <c r="I666" s="27">
        <v>1127.83</v>
      </c>
    </row>
    <row r="667" spans="1:9" x14ac:dyDescent="0.25">
      <c r="A667" s="6">
        <v>1</v>
      </c>
      <c r="B667" s="6" t="s">
        <v>36</v>
      </c>
      <c r="C667" s="6">
        <v>92402</v>
      </c>
      <c r="D667" s="6" t="s">
        <v>325</v>
      </c>
      <c r="E667" s="6">
        <v>1600001</v>
      </c>
      <c r="F667" s="12">
        <v>1924021600001</v>
      </c>
      <c r="G667" s="6" t="str">
        <f t="shared" si="10"/>
        <v>1</v>
      </c>
      <c r="H667" s="6" t="s">
        <v>192</v>
      </c>
      <c r="I667" s="27">
        <v>1732.08</v>
      </c>
    </row>
    <row r="668" spans="1:9" x14ac:dyDescent="0.25">
      <c r="A668" s="6">
        <v>1</v>
      </c>
      <c r="B668" s="6" t="s">
        <v>36</v>
      </c>
      <c r="C668" s="6">
        <v>92403</v>
      </c>
      <c r="D668" s="6" t="s">
        <v>326</v>
      </c>
      <c r="E668" s="6">
        <v>1310001</v>
      </c>
      <c r="F668" s="12">
        <v>1924031310001</v>
      </c>
      <c r="G668" s="6" t="str">
        <f t="shared" si="10"/>
        <v>1</v>
      </c>
      <c r="H668" s="6" t="s">
        <v>184</v>
      </c>
      <c r="I668" s="25">
        <v>3389.11</v>
      </c>
    </row>
    <row r="669" spans="1:9" x14ac:dyDescent="0.25">
      <c r="A669" s="6">
        <v>1</v>
      </c>
      <c r="B669" s="6" t="s">
        <v>36</v>
      </c>
      <c r="C669" s="6">
        <v>92403</v>
      </c>
      <c r="D669" s="6" t="s">
        <v>326</v>
      </c>
      <c r="E669" s="6">
        <v>1310002</v>
      </c>
      <c r="F669" s="12">
        <v>1924031310002</v>
      </c>
      <c r="G669" s="6" t="str">
        <f t="shared" si="10"/>
        <v>1</v>
      </c>
      <c r="H669" s="6" t="s">
        <v>185</v>
      </c>
      <c r="I669" s="25">
        <v>117.27</v>
      </c>
    </row>
    <row r="670" spans="1:9" x14ac:dyDescent="0.25">
      <c r="A670" s="6">
        <v>1</v>
      </c>
      <c r="B670" s="6" t="s">
        <v>36</v>
      </c>
      <c r="C670" s="6">
        <v>92403</v>
      </c>
      <c r="D670" s="6" t="s">
        <v>326</v>
      </c>
      <c r="E670" s="6">
        <v>1310003</v>
      </c>
      <c r="F670" s="12">
        <v>1924031310003</v>
      </c>
      <c r="G670" s="6" t="str">
        <f t="shared" si="10"/>
        <v>1</v>
      </c>
      <c r="H670" s="6" t="s">
        <v>186</v>
      </c>
      <c r="I670" s="25">
        <v>1885.38</v>
      </c>
    </row>
    <row r="671" spans="1:9" x14ac:dyDescent="0.25">
      <c r="A671" s="6">
        <v>1</v>
      </c>
      <c r="B671" s="6" t="s">
        <v>36</v>
      </c>
      <c r="C671" s="6">
        <v>92403</v>
      </c>
      <c r="D671" s="6" t="s">
        <v>326</v>
      </c>
      <c r="E671" s="6">
        <v>1310004</v>
      </c>
      <c r="F671" s="12">
        <v>1924031310004</v>
      </c>
      <c r="G671" s="6" t="str">
        <f t="shared" si="10"/>
        <v>1</v>
      </c>
      <c r="H671" s="6" t="s">
        <v>187</v>
      </c>
      <c r="I671" s="25">
        <v>1834.42</v>
      </c>
    </row>
    <row r="672" spans="1:9" x14ac:dyDescent="0.25">
      <c r="A672" s="6">
        <v>1</v>
      </c>
      <c r="B672" s="6" t="s">
        <v>36</v>
      </c>
      <c r="C672" s="6">
        <v>92403</v>
      </c>
      <c r="D672" s="6" t="s">
        <v>326</v>
      </c>
      <c r="E672" s="6">
        <v>1600001</v>
      </c>
      <c r="F672" s="12">
        <v>1924031600001</v>
      </c>
      <c r="G672" s="6" t="str">
        <f t="shared" si="10"/>
        <v>1</v>
      </c>
      <c r="H672" s="6" t="s">
        <v>192</v>
      </c>
      <c r="I672" s="25">
        <v>2687.46</v>
      </c>
    </row>
    <row r="673" spans="1:9" x14ac:dyDescent="0.25">
      <c r="A673" s="6">
        <v>1</v>
      </c>
      <c r="B673" s="6" t="s">
        <v>36</v>
      </c>
      <c r="C673" s="6">
        <v>92404</v>
      </c>
      <c r="D673" s="6" t="s">
        <v>327</v>
      </c>
      <c r="E673" s="6">
        <v>1300001</v>
      </c>
      <c r="F673" s="12">
        <v>1924041300001</v>
      </c>
      <c r="G673" s="6" t="str">
        <f t="shared" si="10"/>
        <v>1</v>
      </c>
      <c r="H673" s="6" t="s">
        <v>179</v>
      </c>
      <c r="I673" s="25">
        <v>1254.8800000000001</v>
      </c>
    </row>
    <row r="674" spans="1:9" x14ac:dyDescent="0.25">
      <c r="A674" s="6">
        <v>1</v>
      </c>
      <c r="B674" s="6" t="s">
        <v>36</v>
      </c>
      <c r="C674" s="6">
        <v>92404</v>
      </c>
      <c r="D674" s="6" t="s">
        <v>327</v>
      </c>
      <c r="E674" s="6">
        <v>1300002</v>
      </c>
      <c r="F674" s="12">
        <v>1924041300002</v>
      </c>
      <c r="G674" s="6" t="str">
        <f t="shared" si="10"/>
        <v>1</v>
      </c>
      <c r="H674" s="6" t="s">
        <v>180</v>
      </c>
      <c r="I674" s="25">
        <v>340.06</v>
      </c>
    </row>
    <row r="675" spans="1:9" x14ac:dyDescent="0.25">
      <c r="A675" s="6">
        <v>1</v>
      </c>
      <c r="B675" s="6" t="s">
        <v>36</v>
      </c>
      <c r="C675" s="6">
        <v>92404</v>
      </c>
      <c r="D675" s="6" t="s">
        <v>327</v>
      </c>
      <c r="E675" s="6">
        <v>1300201</v>
      </c>
      <c r="F675" s="12">
        <v>1924041300201</v>
      </c>
      <c r="G675" s="6" t="str">
        <f t="shared" si="10"/>
        <v>1</v>
      </c>
      <c r="H675" s="6" t="s">
        <v>182</v>
      </c>
      <c r="I675" s="25">
        <v>698.18</v>
      </c>
    </row>
    <row r="676" spans="1:9" x14ac:dyDescent="0.25">
      <c r="A676" s="6">
        <v>1</v>
      </c>
      <c r="B676" s="6" t="s">
        <v>36</v>
      </c>
      <c r="C676" s="6">
        <v>92404</v>
      </c>
      <c r="D676" s="6" t="s">
        <v>327</v>
      </c>
      <c r="E676" s="6">
        <v>1300202</v>
      </c>
      <c r="F676" s="12">
        <v>1924041300202</v>
      </c>
      <c r="G676" s="6" t="str">
        <f t="shared" si="10"/>
        <v>1</v>
      </c>
      <c r="H676" s="6" t="s">
        <v>183</v>
      </c>
      <c r="I676" s="25">
        <v>543.48</v>
      </c>
    </row>
    <row r="677" spans="1:9" x14ac:dyDescent="0.25">
      <c r="A677" s="6">
        <v>1</v>
      </c>
      <c r="B677" s="6" t="s">
        <v>36</v>
      </c>
      <c r="C677" s="6">
        <v>92404</v>
      </c>
      <c r="D677" s="6" t="s">
        <v>327</v>
      </c>
      <c r="E677" s="6">
        <v>1310001</v>
      </c>
      <c r="F677" s="12">
        <v>1924041310001</v>
      </c>
      <c r="G677" s="6" t="str">
        <f t="shared" si="10"/>
        <v>1</v>
      </c>
      <c r="H677" s="6" t="s">
        <v>184</v>
      </c>
      <c r="I677" s="27">
        <v>1736.19</v>
      </c>
    </row>
    <row r="678" spans="1:9" x14ac:dyDescent="0.25">
      <c r="A678" s="6">
        <v>1</v>
      </c>
      <c r="B678" s="6" t="s">
        <v>36</v>
      </c>
      <c r="C678" s="6">
        <v>92404</v>
      </c>
      <c r="D678" s="6" t="s">
        <v>327</v>
      </c>
      <c r="E678" s="6">
        <v>1310002</v>
      </c>
      <c r="F678" s="12">
        <v>1924041310002</v>
      </c>
      <c r="G678" s="6" t="str">
        <f t="shared" si="10"/>
        <v>1</v>
      </c>
      <c r="H678" s="6" t="s">
        <v>185</v>
      </c>
      <c r="I678" s="27">
        <v>1</v>
      </c>
    </row>
    <row r="679" spans="1:9" x14ac:dyDescent="0.25">
      <c r="A679" s="6">
        <v>1</v>
      </c>
      <c r="B679" s="6" t="s">
        <v>36</v>
      </c>
      <c r="C679" s="6">
        <v>92404</v>
      </c>
      <c r="D679" s="6" t="s">
        <v>327</v>
      </c>
      <c r="E679" s="6">
        <v>1310003</v>
      </c>
      <c r="F679" s="12">
        <v>1924041310003</v>
      </c>
      <c r="G679" s="6" t="str">
        <f t="shared" si="10"/>
        <v>1</v>
      </c>
      <c r="H679" s="6" t="s">
        <v>186</v>
      </c>
      <c r="I679" s="27">
        <v>966.12</v>
      </c>
    </row>
    <row r="680" spans="1:9" x14ac:dyDescent="0.25">
      <c r="A680" s="6">
        <v>1</v>
      </c>
      <c r="B680" s="6" t="s">
        <v>36</v>
      </c>
      <c r="C680" s="6">
        <v>92404</v>
      </c>
      <c r="D680" s="6" t="s">
        <v>327</v>
      </c>
      <c r="E680" s="6">
        <v>1310004</v>
      </c>
      <c r="F680" s="12">
        <v>1924041310004</v>
      </c>
      <c r="G680" s="6" t="str">
        <f t="shared" si="10"/>
        <v>1</v>
      </c>
      <c r="H680" s="6" t="s">
        <v>187</v>
      </c>
      <c r="I680" s="27">
        <v>877.31</v>
      </c>
    </row>
    <row r="681" spans="1:9" x14ac:dyDescent="0.25">
      <c r="A681" s="6">
        <v>1</v>
      </c>
      <c r="B681" s="6" t="s">
        <v>36</v>
      </c>
      <c r="C681" s="6">
        <v>92404</v>
      </c>
      <c r="D681" s="6" t="s">
        <v>327</v>
      </c>
      <c r="E681" s="6">
        <v>1600001</v>
      </c>
      <c r="F681" s="12">
        <v>1924041600001</v>
      </c>
      <c r="G681" s="6" t="str">
        <f t="shared" si="10"/>
        <v>1</v>
      </c>
      <c r="H681" s="6" t="s">
        <v>192</v>
      </c>
      <c r="I681" s="25">
        <v>2314.08</v>
      </c>
    </row>
    <row r="682" spans="1:9" x14ac:dyDescent="0.25">
      <c r="A682" s="6">
        <v>1</v>
      </c>
      <c r="B682" s="6" t="s">
        <v>36</v>
      </c>
      <c r="C682" s="6">
        <v>92406</v>
      </c>
      <c r="D682" s="6" t="s">
        <v>328</v>
      </c>
      <c r="E682" s="6">
        <v>1310001</v>
      </c>
      <c r="F682" s="12">
        <v>1924061310001</v>
      </c>
      <c r="G682" s="6" t="str">
        <f t="shared" si="10"/>
        <v>1</v>
      </c>
      <c r="H682" s="6" t="s">
        <v>184</v>
      </c>
      <c r="I682" s="27">
        <v>1983.67</v>
      </c>
    </row>
    <row r="683" spans="1:9" x14ac:dyDescent="0.25">
      <c r="A683" s="6">
        <v>1</v>
      </c>
      <c r="B683" s="6" t="s">
        <v>36</v>
      </c>
      <c r="C683" s="6">
        <v>92406</v>
      </c>
      <c r="D683" s="6" t="s">
        <v>328</v>
      </c>
      <c r="E683" s="6">
        <v>1310002</v>
      </c>
      <c r="F683" s="12">
        <v>1924061310002</v>
      </c>
      <c r="G683" s="6" t="str">
        <f t="shared" si="10"/>
        <v>1</v>
      </c>
      <c r="H683" s="6" t="s">
        <v>185</v>
      </c>
      <c r="I683" s="27">
        <v>1</v>
      </c>
    </row>
    <row r="684" spans="1:9" x14ac:dyDescent="0.25">
      <c r="A684" s="6">
        <v>1</v>
      </c>
      <c r="B684" s="6" t="s">
        <v>36</v>
      </c>
      <c r="C684" s="6">
        <v>92406</v>
      </c>
      <c r="D684" s="6" t="s">
        <v>328</v>
      </c>
      <c r="E684" s="6">
        <v>1310003</v>
      </c>
      <c r="F684" s="12">
        <v>1924061310003</v>
      </c>
      <c r="G684" s="6" t="str">
        <f t="shared" si="10"/>
        <v>1</v>
      </c>
      <c r="H684" s="6" t="s">
        <v>186</v>
      </c>
      <c r="I684" s="27">
        <v>1103.76</v>
      </c>
    </row>
    <row r="685" spans="1:9" x14ac:dyDescent="0.25">
      <c r="A685" s="6">
        <v>1</v>
      </c>
      <c r="B685" s="6" t="s">
        <v>36</v>
      </c>
      <c r="C685" s="6">
        <v>92406</v>
      </c>
      <c r="D685" s="6" t="s">
        <v>328</v>
      </c>
      <c r="E685" s="6">
        <v>1310004</v>
      </c>
      <c r="F685" s="12">
        <v>1924061310004</v>
      </c>
      <c r="G685" s="6" t="str">
        <f t="shared" si="10"/>
        <v>1</v>
      </c>
      <c r="H685" s="6" t="s">
        <v>187</v>
      </c>
      <c r="I685" s="27">
        <v>1002.36</v>
      </c>
    </row>
    <row r="686" spans="1:9" x14ac:dyDescent="0.25">
      <c r="A686" s="6">
        <v>1</v>
      </c>
      <c r="B686" s="6" t="s">
        <v>36</v>
      </c>
      <c r="C686" s="6">
        <v>92406</v>
      </c>
      <c r="D686" s="6" t="s">
        <v>328</v>
      </c>
      <c r="E686" s="6">
        <v>1600001</v>
      </c>
      <c r="F686" s="12">
        <v>1924061600001</v>
      </c>
      <c r="G686" s="6" t="str">
        <f t="shared" si="10"/>
        <v>1</v>
      </c>
      <c r="H686" s="6" t="s">
        <v>192</v>
      </c>
      <c r="I686" s="27">
        <v>1539.24</v>
      </c>
    </row>
    <row r="687" spans="1:9" s="11" customFormat="1" x14ac:dyDescent="0.25">
      <c r="A687" s="6">
        <v>1</v>
      </c>
      <c r="B687" s="6" t="s">
        <v>36</v>
      </c>
      <c r="C687" s="6">
        <v>92406</v>
      </c>
      <c r="D687" s="6" t="s">
        <v>328</v>
      </c>
      <c r="E687" s="6">
        <v>2220001</v>
      </c>
      <c r="F687" s="12">
        <v>1924062220001</v>
      </c>
      <c r="G687" s="6" t="str">
        <f t="shared" si="10"/>
        <v>2</v>
      </c>
      <c r="H687" s="6" t="s">
        <v>199</v>
      </c>
      <c r="I687" s="27">
        <v>375</v>
      </c>
    </row>
    <row r="688" spans="1:9" x14ac:dyDescent="0.25">
      <c r="A688" s="6">
        <v>1</v>
      </c>
      <c r="B688" s="6" t="s">
        <v>36</v>
      </c>
      <c r="C688" s="6">
        <v>93100</v>
      </c>
      <c r="D688" s="6" t="s">
        <v>329</v>
      </c>
      <c r="E688" s="6">
        <v>1200001</v>
      </c>
      <c r="F688" s="12">
        <v>1931001200001</v>
      </c>
      <c r="G688" s="6" t="str">
        <f t="shared" si="10"/>
        <v>1</v>
      </c>
      <c r="H688" s="6" t="s">
        <v>204</v>
      </c>
      <c r="I688" s="25">
        <v>51816.23</v>
      </c>
    </row>
    <row r="689" spans="1:9" x14ac:dyDescent="0.25">
      <c r="A689" s="6">
        <v>1</v>
      </c>
      <c r="B689" s="6" t="s">
        <v>36</v>
      </c>
      <c r="C689" s="6">
        <v>93100</v>
      </c>
      <c r="D689" s="6" t="s">
        <v>329</v>
      </c>
      <c r="E689" s="6">
        <v>1200101</v>
      </c>
      <c r="F689" s="12">
        <v>1931001200101</v>
      </c>
      <c r="G689" s="6" t="str">
        <f t="shared" si="10"/>
        <v>1</v>
      </c>
      <c r="H689" s="6" t="s">
        <v>205</v>
      </c>
      <c r="I689" s="25">
        <v>31648.5</v>
      </c>
    </row>
    <row r="690" spans="1:9" x14ac:dyDescent="0.25">
      <c r="A690" s="6">
        <v>1</v>
      </c>
      <c r="B690" s="6" t="s">
        <v>36</v>
      </c>
      <c r="C690" s="6">
        <v>93100</v>
      </c>
      <c r="D690" s="6" t="s">
        <v>329</v>
      </c>
      <c r="E690" s="6">
        <v>1200301</v>
      </c>
      <c r="F690" s="12">
        <v>1931001200301</v>
      </c>
      <c r="G690" s="6" t="str">
        <f t="shared" si="10"/>
        <v>1</v>
      </c>
      <c r="H690" s="6" t="s">
        <v>174</v>
      </c>
      <c r="I690" s="25">
        <v>24911.94</v>
      </c>
    </row>
    <row r="691" spans="1:9" x14ac:dyDescent="0.25">
      <c r="A691" s="6">
        <v>1</v>
      </c>
      <c r="B691" s="6" t="s">
        <v>36</v>
      </c>
      <c r="C691" s="6">
        <v>93100</v>
      </c>
      <c r="D691" s="6" t="s">
        <v>329</v>
      </c>
      <c r="E691" s="6">
        <v>1200601</v>
      </c>
      <c r="F691" s="12">
        <v>1931001200601</v>
      </c>
      <c r="G691" s="6" t="str">
        <f t="shared" si="10"/>
        <v>1</v>
      </c>
      <c r="H691" s="6" t="s">
        <v>176</v>
      </c>
      <c r="I691" s="25">
        <v>11144.66</v>
      </c>
    </row>
    <row r="692" spans="1:9" x14ac:dyDescent="0.25">
      <c r="A692" s="6">
        <v>1</v>
      </c>
      <c r="B692" s="6" t="s">
        <v>36</v>
      </c>
      <c r="C692" s="6">
        <v>93100</v>
      </c>
      <c r="D692" s="6" t="s">
        <v>329</v>
      </c>
      <c r="E692" s="6">
        <v>1210001</v>
      </c>
      <c r="F692" s="12">
        <v>1931001210001</v>
      </c>
      <c r="G692" s="6" t="str">
        <f t="shared" si="10"/>
        <v>1</v>
      </c>
      <c r="H692" s="6" t="s">
        <v>177</v>
      </c>
      <c r="I692" s="25">
        <v>76693.39</v>
      </c>
    </row>
    <row r="693" spans="1:9" x14ac:dyDescent="0.25">
      <c r="A693" s="6">
        <v>1</v>
      </c>
      <c r="B693" s="6" t="s">
        <v>36</v>
      </c>
      <c r="C693" s="6">
        <v>93100</v>
      </c>
      <c r="D693" s="6" t="s">
        <v>329</v>
      </c>
      <c r="E693" s="6">
        <v>1210101</v>
      </c>
      <c r="F693" s="12">
        <v>1931001210101</v>
      </c>
      <c r="G693" s="6" t="str">
        <f t="shared" si="10"/>
        <v>1</v>
      </c>
      <c r="H693" s="6" t="s">
        <v>178</v>
      </c>
      <c r="I693" s="25">
        <v>86007.27</v>
      </c>
    </row>
    <row r="694" spans="1:9" x14ac:dyDescent="0.25">
      <c r="A694" s="6">
        <v>1</v>
      </c>
      <c r="B694" s="6" t="s">
        <v>36</v>
      </c>
      <c r="C694" s="6">
        <v>93100</v>
      </c>
      <c r="D694" s="6" t="s">
        <v>329</v>
      </c>
      <c r="E694" s="6">
        <v>1300001</v>
      </c>
      <c r="F694" s="12">
        <v>1931001300001</v>
      </c>
      <c r="G694" s="6" t="str">
        <f t="shared" si="10"/>
        <v>1</v>
      </c>
      <c r="H694" s="6" t="s">
        <v>179</v>
      </c>
      <c r="I694" s="25">
        <v>11995.15</v>
      </c>
    </row>
    <row r="695" spans="1:9" x14ac:dyDescent="0.25">
      <c r="A695" s="6">
        <v>1</v>
      </c>
      <c r="B695" s="6" t="s">
        <v>36</v>
      </c>
      <c r="C695" s="6">
        <v>93100</v>
      </c>
      <c r="D695" s="6" t="s">
        <v>329</v>
      </c>
      <c r="E695" s="6">
        <v>1300201</v>
      </c>
      <c r="F695" s="12">
        <v>1931001300201</v>
      </c>
      <c r="G695" s="6" t="str">
        <f t="shared" si="10"/>
        <v>1</v>
      </c>
      <c r="H695" s="6" t="s">
        <v>182</v>
      </c>
      <c r="I695" s="25">
        <v>6697.82</v>
      </c>
    </row>
    <row r="696" spans="1:9" x14ac:dyDescent="0.25">
      <c r="A696" s="6">
        <v>1</v>
      </c>
      <c r="B696" s="6" t="s">
        <v>36</v>
      </c>
      <c r="C696" s="6">
        <v>93100</v>
      </c>
      <c r="D696" s="6" t="s">
        <v>329</v>
      </c>
      <c r="E696" s="6">
        <v>1300202</v>
      </c>
      <c r="F696" s="12">
        <v>1931001300202</v>
      </c>
      <c r="G696" s="6" t="str">
        <f t="shared" si="10"/>
        <v>1</v>
      </c>
      <c r="H696" s="6" t="s">
        <v>183</v>
      </c>
      <c r="I696" s="25">
        <v>6377.44</v>
      </c>
    </row>
    <row r="697" spans="1:9" x14ac:dyDescent="0.25">
      <c r="A697" s="6">
        <v>1</v>
      </c>
      <c r="B697" s="6" t="s">
        <v>36</v>
      </c>
      <c r="C697" s="6">
        <v>93100</v>
      </c>
      <c r="D697" s="6" t="s">
        <v>329</v>
      </c>
      <c r="E697" s="6">
        <v>1500001</v>
      </c>
      <c r="F697" s="12">
        <v>1931001500001</v>
      </c>
      <c r="G697" s="6" t="str">
        <f t="shared" si="10"/>
        <v>1</v>
      </c>
      <c r="H697" s="6" t="s">
        <v>188</v>
      </c>
      <c r="I697" s="25">
        <v>4882.08</v>
      </c>
    </row>
    <row r="698" spans="1:9" x14ac:dyDescent="0.25">
      <c r="A698" s="6">
        <v>1</v>
      </c>
      <c r="B698" s="6" t="s">
        <v>36</v>
      </c>
      <c r="C698" s="6">
        <v>93100</v>
      </c>
      <c r="D698" s="6" t="s">
        <v>329</v>
      </c>
      <c r="E698" s="6">
        <v>1510001</v>
      </c>
      <c r="F698" s="12">
        <v>1931001510001</v>
      </c>
      <c r="G698" s="6" t="str">
        <f t="shared" si="10"/>
        <v>1</v>
      </c>
      <c r="H698" s="6" t="s">
        <v>190</v>
      </c>
      <c r="I698" s="25">
        <v>1000</v>
      </c>
    </row>
    <row r="699" spans="1:9" x14ac:dyDescent="0.25">
      <c r="A699" s="6">
        <v>1</v>
      </c>
      <c r="B699" s="6" t="s">
        <v>36</v>
      </c>
      <c r="C699" s="6">
        <v>93100</v>
      </c>
      <c r="D699" s="6" t="s">
        <v>329</v>
      </c>
      <c r="E699" s="6">
        <v>1600001</v>
      </c>
      <c r="F699" s="12">
        <v>1931001600001</v>
      </c>
      <c r="G699" s="6" t="str">
        <f t="shared" si="10"/>
        <v>1</v>
      </c>
      <c r="H699" s="6" t="s">
        <v>192</v>
      </c>
      <c r="I699" s="25">
        <v>79746.53</v>
      </c>
    </row>
    <row r="700" spans="1:9" x14ac:dyDescent="0.25">
      <c r="A700" s="6">
        <v>1</v>
      </c>
      <c r="B700" s="6" t="s">
        <v>36</v>
      </c>
      <c r="C700" s="6">
        <v>93100</v>
      </c>
      <c r="D700" s="6" t="s">
        <v>329</v>
      </c>
      <c r="E700" s="6">
        <v>1620001</v>
      </c>
      <c r="F700" s="12">
        <v>1931001620001</v>
      </c>
      <c r="G700" s="6" t="str">
        <f t="shared" si="10"/>
        <v>1</v>
      </c>
      <c r="H700" s="6" t="s">
        <v>193</v>
      </c>
      <c r="I700" s="27">
        <v>2000</v>
      </c>
    </row>
    <row r="701" spans="1:9" x14ac:dyDescent="0.25">
      <c r="A701" s="6">
        <v>1</v>
      </c>
      <c r="B701" s="6" t="s">
        <v>36</v>
      </c>
      <c r="C701" s="6">
        <v>93100</v>
      </c>
      <c r="D701" s="6" t="s">
        <v>329</v>
      </c>
      <c r="E701" s="6">
        <v>2060001</v>
      </c>
      <c r="F701" s="12">
        <v>1931002060001</v>
      </c>
      <c r="G701" s="6" t="str">
        <f t="shared" si="10"/>
        <v>2</v>
      </c>
      <c r="H701" s="6" t="s">
        <v>194</v>
      </c>
      <c r="I701" s="27">
        <v>272.25</v>
      </c>
    </row>
    <row r="702" spans="1:9" x14ac:dyDescent="0.25">
      <c r="A702" s="6">
        <v>1</v>
      </c>
      <c r="B702" s="6" t="s">
        <v>36</v>
      </c>
      <c r="C702" s="6">
        <v>93100</v>
      </c>
      <c r="D702" s="6" t="s">
        <v>329</v>
      </c>
      <c r="E702" s="6">
        <v>2160001</v>
      </c>
      <c r="F702" s="12">
        <v>1931002160001</v>
      </c>
      <c r="G702" s="6" t="str">
        <f t="shared" si="10"/>
        <v>2</v>
      </c>
      <c r="H702" s="6" t="s">
        <v>195</v>
      </c>
      <c r="I702" s="27">
        <v>200</v>
      </c>
    </row>
    <row r="703" spans="1:9" x14ac:dyDescent="0.25">
      <c r="A703" s="6">
        <v>1</v>
      </c>
      <c r="B703" s="6" t="s">
        <v>36</v>
      </c>
      <c r="C703" s="6">
        <v>93100</v>
      </c>
      <c r="D703" s="6" t="s">
        <v>329</v>
      </c>
      <c r="E703" s="6">
        <v>2200200</v>
      </c>
      <c r="F703" s="12">
        <v>1931002200200</v>
      </c>
      <c r="G703" s="6" t="str">
        <f t="shared" si="10"/>
        <v>2</v>
      </c>
      <c r="H703" s="6" t="s">
        <v>196</v>
      </c>
      <c r="I703" s="27">
        <v>100</v>
      </c>
    </row>
    <row r="704" spans="1:9" x14ac:dyDescent="0.25">
      <c r="A704" s="6">
        <v>1</v>
      </c>
      <c r="B704" s="6" t="s">
        <v>36</v>
      </c>
      <c r="C704" s="6">
        <v>93100</v>
      </c>
      <c r="D704" s="6" t="s">
        <v>329</v>
      </c>
      <c r="E704" s="6">
        <v>2200010</v>
      </c>
      <c r="F704" s="12">
        <v>1931002200010</v>
      </c>
      <c r="G704" s="6" t="str">
        <f t="shared" si="10"/>
        <v>2</v>
      </c>
      <c r="H704" s="6" t="s">
        <v>198</v>
      </c>
      <c r="I704" s="27">
        <v>361.79</v>
      </c>
    </row>
    <row r="705" spans="1:9" x14ac:dyDescent="0.25">
      <c r="A705" s="6">
        <v>1</v>
      </c>
      <c r="B705" s="6" t="s">
        <v>36</v>
      </c>
      <c r="C705" s="6">
        <v>93100</v>
      </c>
      <c r="D705" s="6" t="s">
        <v>329</v>
      </c>
      <c r="E705" s="6">
        <v>6360000</v>
      </c>
      <c r="F705" s="12">
        <v>1931006360000</v>
      </c>
      <c r="G705" s="6" t="str">
        <f t="shared" si="10"/>
        <v>6</v>
      </c>
      <c r="H705" s="6" t="s">
        <v>202</v>
      </c>
      <c r="I705" s="27">
        <v>1300</v>
      </c>
    </row>
    <row r="706" spans="1:9" x14ac:dyDescent="0.25">
      <c r="A706" s="6">
        <v>1</v>
      </c>
      <c r="B706" s="6" t="s">
        <v>36</v>
      </c>
      <c r="C706" s="6">
        <v>15320</v>
      </c>
      <c r="D706" s="6" t="s">
        <v>207</v>
      </c>
      <c r="E706" s="6">
        <v>8300001</v>
      </c>
      <c r="F706" s="12">
        <v>1153208300001</v>
      </c>
      <c r="G706" s="6" t="str">
        <f t="shared" si="10"/>
        <v>8</v>
      </c>
      <c r="H706" s="6" t="s">
        <v>648</v>
      </c>
      <c r="I706" s="27">
        <v>500</v>
      </c>
    </row>
    <row r="707" spans="1:9" x14ac:dyDescent="0.25">
      <c r="A707" s="6">
        <v>1</v>
      </c>
      <c r="B707" s="6" t="s">
        <v>36</v>
      </c>
      <c r="C707" s="6">
        <v>23100</v>
      </c>
      <c r="D707" s="6" t="s">
        <v>212</v>
      </c>
      <c r="E707" s="6">
        <v>8300001</v>
      </c>
      <c r="F707" s="12">
        <v>1231008300001</v>
      </c>
      <c r="G707" s="6" t="str">
        <f t="shared" si="10"/>
        <v>8</v>
      </c>
      <c r="H707" s="6" t="s">
        <v>648</v>
      </c>
      <c r="I707" s="27">
        <v>500</v>
      </c>
    </row>
    <row r="708" spans="1:9" x14ac:dyDescent="0.25">
      <c r="A708" s="6">
        <v>1</v>
      </c>
      <c r="B708" s="6" t="s">
        <v>36</v>
      </c>
      <c r="C708" s="6">
        <v>33000</v>
      </c>
      <c r="D708" s="6" t="s">
        <v>233</v>
      </c>
      <c r="E708" s="6">
        <v>8300001</v>
      </c>
      <c r="F708" s="12">
        <v>1330008300001</v>
      </c>
      <c r="G708" s="6" t="str">
        <f t="shared" ref="G708:G771" si="11">MID(E708,1,1)</f>
        <v>8</v>
      </c>
      <c r="H708" s="6" t="s">
        <v>648</v>
      </c>
      <c r="I708" s="27">
        <v>500</v>
      </c>
    </row>
    <row r="709" spans="1:9" x14ac:dyDescent="0.25">
      <c r="A709" s="6">
        <v>1</v>
      </c>
      <c r="B709" s="6" t="s">
        <v>36</v>
      </c>
      <c r="C709" s="6">
        <v>92000</v>
      </c>
      <c r="D709" s="6" t="s">
        <v>37</v>
      </c>
      <c r="E709" s="6">
        <v>8300001</v>
      </c>
      <c r="F709" s="12">
        <v>1920008300001</v>
      </c>
      <c r="G709" s="6" t="str">
        <f t="shared" si="11"/>
        <v>8</v>
      </c>
      <c r="H709" s="6" t="s">
        <v>648</v>
      </c>
      <c r="I709" s="27">
        <v>500</v>
      </c>
    </row>
    <row r="710" spans="1:9" x14ac:dyDescent="0.25">
      <c r="A710" s="6">
        <v>2</v>
      </c>
      <c r="B710" s="6" t="s">
        <v>32</v>
      </c>
      <c r="C710" s="6">
        <v>13200</v>
      </c>
      <c r="D710" s="6" t="s">
        <v>173</v>
      </c>
      <c r="E710" s="6">
        <v>2040001</v>
      </c>
      <c r="F710" s="12">
        <v>2132002040001</v>
      </c>
      <c r="G710" s="6" t="str">
        <f t="shared" si="11"/>
        <v>2</v>
      </c>
      <c r="H710" s="6" t="s">
        <v>330</v>
      </c>
      <c r="I710" s="27">
        <v>31956.92</v>
      </c>
    </row>
    <row r="711" spans="1:9" x14ac:dyDescent="0.25">
      <c r="A711" s="6">
        <v>2</v>
      </c>
      <c r="B711" s="6" t="s">
        <v>32</v>
      </c>
      <c r="C711" s="6">
        <v>13200</v>
      </c>
      <c r="D711" s="6" t="s">
        <v>173</v>
      </c>
      <c r="E711" s="6">
        <v>2080001</v>
      </c>
      <c r="F711" s="12">
        <v>2132002080001</v>
      </c>
      <c r="G711" s="6" t="str">
        <f t="shared" si="11"/>
        <v>2</v>
      </c>
      <c r="H711" s="6" t="s">
        <v>331</v>
      </c>
      <c r="I711" s="27">
        <v>3000</v>
      </c>
    </row>
    <row r="712" spans="1:9" x14ac:dyDescent="0.25">
      <c r="A712" s="6">
        <v>2</v>
      </c>
      <c r="B712" s="6" t="s">
        <v>32</v>
      </c>
      <c r="C712" s="6">
        <v>13200</v>
      </c>
      <c r="D712" s="6" t="s">
        <v>173</v>
      </c>
      <c r="E712" s="6">
        <v>2100001</v>
      </c>
      <c r="F712" s="12">
        <v>2132002100001</v>
      </c>
      <c r="G712" s="6" t="str">
        <f t="shared" si="11"/>
        <v>2</v>
      </c>
      <c r="H712" s="6" t="s">
        <v>332</v>
      </c>
      <c r="I712" s="27">
        <v>10000</v>
      </c>
    </row>
    <row r="713" spans="1:9" x14ac:dyDescent="0.25">
      <c r="A713" s="6">
        <v>2</v>
      </c>
      <c r="B713" s="6" t="s">
        <v>32</v>
      </c>
      <c r="C713" s="6">
        <v>13200</v>
      </c>
      <c r="D713" s="6" t="s">
        <v>173</v>
      </c>
      <c r="E713" s="6">
        <v>2140001</v>
      </c>
      <c r="F713" s="12">
        <v>2132002140001</v>
      </c>
      <c r="G713" s="6" t="str">
        <f t="shared" si="11"/>
        <v>2</v>
      </c>
      <c r="H713" s="6" t="s">
        <v>293</v>
      </c>
      <c r="I713" s="27">
        <v>8000</v>
      </c>
    </row>
    <row r="714" spans="1:9" x14ac:dyDescent="0.25">
      <c r="A714" s="6">
        <v>2</v>
      </c>
      <c r="B714" s="6" t="s">
        <v>32</v>
      </c>
      <c r="C714" s="6">
        <v>13200</v>
      </c>
      <c r="D714" s="6" t="s">
        <v>173</v>
      </c>
      <c r="E714" s="6">
        <v>2150001</v>
      </c>
      <c r="F714" s="12">
        <v>2132002150001</v>
      </c>
      <c r="G714" s="6" t="str">
        <f t="shared" si="11"/>
        <v>2</v>
      </c>
      <c r="H714" s="6" t="s">
        <v>238</v>
      </c>
      <c r="I714" s="27">
        <v>1000</v>
      </c>
    </row>
    <row r="715" spans="1:9" x14ac:dyDescent="0.25">
      <c r="A715" s="6">
        <v>2</v>
      </c>
      <c r="B715" s="6" t="s">
        <v>32</v>
      </c>
      <c r="C715" s="6">
        <v>13200</v>
      </c>
      <c r="D715" s="6" t="s">
        <v>173</v>
      </c>
      <c r="E715" s="6">
        <v>2160003</v>
      </c>
      <c r="F715" s="12">
        <v>2132002160003</v>
      </c>
      <c r="G715" s="6" t="str">
        <f t="shared" si="11"/>
        <v>2</v>
      </c>
      <c r="H715" s="6" t="s">
        <v>333</v>
      </c>
      <c r="I715" s="27">
        <v>1000</v>
      </c>
    </row>
    <row r="716" spans="1:9" x14ac:dyDescent="0.25">
      <c r="A716" s="6">
        <v>2</v>
      </c>
      <c r="B716" s="6" t="s">
        <v>32</v>
      </c>
      <c r="C716" s="6">
        <v>13200</v>
      </c>
      <c r="D716" s="6" t="s">
        <v>173</v>
      </c>
      <c r="E716" s="6">
        <v>2200001</v>
      </c>
      <c r="F716" s="12">
        <v>2132002200001</v>
      </c>
      <c r="G716" s="6" t="str">
        <f t="shared" si="11"/>
        <v>2</v>
      </c>
      <c r="H716" s="6" t="s">
        <v>197</v>
      </c>
      <c r="I716" s="27">
        <v>1000</v>
      </c>
    </row>
    <row r="717" spans="1:9" x14ac:dyDescent="0.25">
      <c r="A717" s="6">
        <v>2</v>
      </c>
      <c r="B717" s="6" t="s">
        <v>32</v>
      </c>
      <c r="C717" s="6">
        <v>13200</v>
      </c>
      <c r="D717" s="6" t="s">
        <v>173</v>
      </c>
      <c r="E717" s="6">
        <v>2210101</v>
      </c>
      <c r="F717" s="12">
        <v>2132002210101</v>
      </c>
      <c r="G717" s="6" t="str">
        <f t="shared" si="11"/>
        <v>2</v>
      </c>
      <c r="H717" s="6" t="s">
        <v>236</v>
      </c>
      <c r="I717" s="27">
        <v>300</v>
      </c>
    </row>
    <row r="718" spans="1:9" x14ac:dyDescent="0.25">
      <c r="A718" s="6">
        <v>2</v>
      </c>
      <c r="B718" s="6" t="s">
        <v>32</v>
      </c>
      <c r="C718" s="6">
        <v>13200</v>
      </c>
      <c r="D718" s="6" t="s">
        <v>173</v>
      </c>
      <c r="E718" s="6">
        <v>2210301</v>
      </c>
      <c r="F718" s="12">
        <v>2132002210301</v>
      </c>
      <c r="G718" s="6" t="str">
        <f t="shared" si="11"/>
        <v>2</v>
      </c>
      <c r="H718" s="6" t="s">
        <v>334</v>
      </c>
      <c r="I718" s="27">
        <v>10000</v>
      </c>
    </row>
    <row r="719" spans="1:9" x14ac:dyDescent="0.25">
      <c r="A719" s="6">
        <v>2</v>
      </c>
      <c r="B719" s="6" t="s">
        <v>32</v>
      </c>
      <c r="C719" s="6">
        <v>13200</v>
      </c>
      <c r="D719" s="6" t="s">
        <v>173</v>
      </c>
      <c r="E719" s="6">
        <v>2210302</v>
      </c>
      <c r="F719" s="12">
        <v>2132002210302</v>
      </c>
      <c r="G719" s="6" t="str">
        <f t="shared" si="11"/>
        <v>2</v>
      </c>
      <c r="H719" s="6" t="s">
        <v>335</v>
      </c>
      <c r="I719" s="27">
        <v>10000</v>
      </c>
    </row>
    <row r="720" spans="1:9" x14ac:dyDescent="0.25">
      <c r="A720" s="6">
        <v>2</v>
      </c>
      <c r="B720" s="6" t="s">
        <v>32</v>
      </c>
      <c r="C720" s="6">
        <v>13200</v>
      </c>
      <c r="D720" s="6" t="s">
        <v>173</v>
      </c>
      <c r="E720" s="6">
        <v>2210401</v>
      </c>
      <c r="F720" s="12">
        <v>2132002210401</v>
      </c>
      <c r="G720" s="6" t="str">
        <f t="shared" si="11"/>
        <v>2</v>
      </c>
      <c r="H720" s="6" t="s">
        <v>336</v>
      </c>
      <c r="I720" s="27">
        <v>15000</v>
      </c>
    </row>
    <row r="721" spans="1:9" x14ac:dyDescent="0.25">
      <c r="A721" s="6">
        <v>2</v>
      </c>
      <c r="B721" s="6" t="s">
        <v>32</v>
      </c>
      <c r="C721" s="6">
        <v>13200</v>
      </c>
      <c r="D721" s="6" t="s">
        <v>173</v>
      </c>
      <c r="E721" s="6">
        <v>2210501</v>
      </c>
      <c r="F721" s="12">
        <v>2132002210501</v>
      </c>
      <c r="G721" s="6" t="str">
        <f t="shared" si="11"/>
        <v>2</v>
      </c>
      <c r="H721" s="6" t="s">
        <v>257</v>
      </c>
      <c r="I721" s="27">
        <v>1000</v>
      </c>
    </row>
    <row r="722" spans="1:9" x14ac:dyDescent="0.25">
      <c r="A722" s="6">
        <v>2</v>
      </c>
      <c r="B722" s="6" t="s">
        <v>32</v>
      </c>
      <c r="C722" s="6">
        <v>13200</v>
      </c>
      <c r="D722" s="6" t="s">
        <v>173</v>
      </c>
      <c r="E722" s="6">
        <v>2211001</v>
      </c>
      <c r="F722" s="12">
        <v>2132002211001</v>
      </c>
      <c r="G722" s="6" t="str">
        <f t="shared" si="11"/>
        <v>2</v>
      </c>
      <c r="H722" s="6" t="s">
        <v>258</v>
      </c>
      <c r="I722" s="27">
        <v>500</v>
      </c>
    </row>
    <row r="723" spans="1:9" x14ac:dyDescent="0.25">
      <c r="A723" s="6">
        <v>2</v>
      </c>
      <c r="B723" s="6" t="s">
        <v>32</v>
      </c>
      <c r="C723" s="6">
        <v>13200</v>
      </c>
      <c r="D723" s="6" t="s">
        <v>173</v>
      </c>
      <c r="E723" s="6">
        <v>2219901</v>
      </c>
      <c r="F723" s="12">
        <v>2132002219901</v>
      </c>
      <c r="G723" s="6" t="str">
        <f t="shared" si="11"/>
        <v>2</v>
      </c>
      <c r="H723" s="6" t="s">
        <v>337</v>
      </c>
      <c r="I723" s="27">
        <v>2500</v>
      </c>
    </row>
    <row r="724" spans="1:9" x14ac:dyDescent="0.25">
      <c r="A724" s="6">
        <v>2</v>
      </c>
      <c r="B724" s="6" t="s">
        <v>32</v>
      </c>
      <c r="C724" s="6">
        <v>13200</v>
      </c>
      <c r="D724" s="6" t="s">
        <v>173</v>
      </c>
      <c r="E724" s="6">
        <v>2240001</v>
      </c>
      <c r="F724" s="12">
        <v>2132002240001</v>
      </c>
      <c r="G724" s="6" t="str">
        <f t="shared" si="11"/>
        <v>2</v>
      </c>
      <c r="H724" s="6" t="s">
        <v>294</v>
      </c>
      <c r="I724" s="27">
        <v>4500</v>
      </c>
    </row>
    <row r="725" spans="1:9" x14ac:dyDescent="0.25">
      <c r="A725" s="6">
        <v>2</v>
      </c>
      <c r="B725" s="6" t="s">
        <v>32</v>
      </c>
      <c r="C725" s="6">
        <v>13200</v>
      </c>
      <c r="D725" s="6" t="s">
        <v>173</v>
      </c>
      <c r="E725" s="6">
        <v>2260101</v>
      </c>
      <c r="F725" s="12">
        <v>2132002260101</v>
      </c>
      <c r="G725" s="6" t="str">
        <f t="shared" si="11"/>
        <v>2</v>
      </c>
      <c r="H725" s="6" t="s">
        <v>243</v>
      </c>
      <c r="I725" s="27">
        <v>1500</v>
      </c>
    </row>
    <row r="726" spans="1:9" x14ac:dyDescent="0.25">
      <c r="A726" s="6">
        <v>2</v>
      </c>
      <c r="B726" s="6" t="s">
        <v>32</v>
      </c>
      <c r="C726" s="6">
        <v>13200</v>
      </c>
      <c r="D726" s="6" t="s">
        <v>173</v>
      </c>
      <c r="E726" s="6">
        <v>2270401</v>
      </c>
      <c r="F726" s="12">
        <v>2132002270401</v>
      </c>
      <c r="G726" s="6" t="str">
        <f t="shared" si="11"/>
        <v>2</v>
      </c>
      <c r="H726" s="6" t="s">
        <v>338</v>
      </c>
      <c r="I726" s="27">
        <v>3000</v>
      </c>
    </row>
    <row r="727" spans="1:9" x14ac:dyDescent="0.25">
      <c r="A727" s="6">
        <v>2</v>
      </c>
      <c r="B727" s="6" t="s">
        <v>32</v>
      </c>
      <c r="C727" s="6">
        <v>13200</v>
      </c>
      <c r="D727" s="6" t="s">
        <v>173</v>
      </c>
      <c r="E727" s="6">
        <v>2279900</v>
      </c>
      <c r="F727" s="12">
        <v>2132002279900</v>
      </c>
      <c r="G727" s="6" t="str">
        <f t="shared" si="11"/>
        <v>2</v>
      </c>
      <c r="H727" s="6" t="s">
        <v>249</v>
      </c>
      <c r="I727" s="27">
        <v>5000</v>
      </c>
    </row>
    <row r="728" spans="1:9" x14ac:dyDescent="0.25">
      <c r="A728" s="6">
        <v>2</v>
      </c>
      <c r="B728" s="6" t="s">
        <v>32</v>
      </c>
      <c r="C728" s="6">
        <v>13200</v>
      </c>
      <c r="D728" s="6" t="s">
        <v>173</v>
      </c>
      <c r="E728" s="6">
        <v>2279951</v>
      </c>
      <c r="F728" s="12">
        <v>2132002279951</v>
      </c>
      <c r="G728" s="6" t="str">
        <f t="shared" si="11"/>
        <v>2</v>
      </c>
      <c r="H728" s="6" t="s">
        <v>339</v>
      </c>
      <c r="I728" s="27">
        <v>500</v>
      </c>
    </row>
    <row r="729" spans="1:9" x14ac:dyDescent="0.25">
      <c r="A729" s="6">
        <v>2</v>
      </c>
      <c r="B729" s="6" t="s">
        <v>32</v>
      </c>
      <c r="C729" s="6">
        <v>13200</v>
      </c>
      <c r="D729" s="6" t="s">
        <v>173</v>
      </c>
      <c r="E729" s="6">
        <v>2302000</v>
      </c>
      <c r="F729" s="12">
        <v>2132002302000</v>
      </c>
      <c r="G729" s="6" t="str">
        <f t="shared" si="11"/>
        <v>2</v>
      </c>
      <c r="H729" s="6" t="s">
        <v>252</v>
      </c>
      <c r="I729" s="27">
        <v>300</v>
      </c>
    </row>
    <row r="730" spans="1:9" x14ac:dyDescent="0.25">
      <c r="A730" s="6">
        <v>2</v>
      </c>
      <c r="B730" s="6" t="s">
        <v>32</v>
      </c>
      <c r="C730" s="6">
        <v>13200</v>
      </c>
      <c r="D730" s="6" t="s">
        <v>173</v>
      </c>
      <c r="E730" s="6">
        <v>2312000</v>
      </c>
      <c r="F730" s="12">
        <v>2132002312000</v>
      </c>
      <c r="G730" s="6" t="str">
        <f t="shared" si="11"/>
        <v>2</v>
      </c>
      <c r="H730" s="6" t="s">
        <v>253</v>
      </c>
      <c r="I730" s="27">
        <v>400</v>
      </c>
    </row>
    <row r="731" spans="1:9" x14ac:dyDescent="0.25">
      <c r="A731" s="6">
        <v>2</v>
      </c>
      <c r="B731" s="6" t="s">
        <v>32</v>
      </c>
      <c r="C731" s="6">
        <v>13200</v>
      </c>
      <c r="D731" s="6" t="s">
        <v>173</v>
      </c>
      <c r="E731" s="6">
        <v>6230001</v>
      </c>
      <c r="F731" s="12">
        <v>2132006230001</v>
      </c>
      <c r="G731" s="6" t="str">
        <f t="shared" si="11"/>
        <v>6</v>
      </c>
      <c r="H731" s="6" t="s">
        <v>340</v>
      </c>
      <c r="I731" s="27">
        <v>1200</v>
      </c>
    </row>
    <row r="732" spans="1:9" x14ac:dyDescent="0.25">
      <c r="A732" s="6">
        <v>2</v>
      </c>
      <c r="B732" s="6" t="s">
        <v>32</v>
      </c>
      <c r="C732" s="6">
        <v>24100</v>
      </c>
      <c r="D732" s="6" t="s">
        <v>215</v>
      </c>
      <c r="E732" s="6">
        <v>2020001</v>
      </c>
      <c r="F732" s="12">
        <v>2241002020001</v>
      </c>
      <c r="G732" s="6" t="str">
        <f t="shared" si="11"/>
        <v>2</v>
      </c>
      <c r="H732" s="6" t="s">
        <v>342</v>
      </c>
      <c r="I732" s="27">
        <v>5483.43</v>
      </c>
    </row>
    <row r="733" spans="1:9" x14ac:dyDescent="0.25">
      <c r="A733" s="6">
        <v>2</v>
      </c>
      <c r="B733" s="6" t="s">
        <v>32</v>
      </c>
      <c r="C733" s="6">
        <v>24100</v>
      </c>
      <c r="D733" s="6" t="s">
        <v>215</v>
      </c>
      <c r="E733" s="6">
        <v>2120000</v>
      </c>
      <c r="F733" s="12">
        <v>2241002120000</v>
      </c>
      <c r="G733" s="6" t="str">
        <f t="shared" si="11"/>
        <v>2</v>
      </c>
      <c r="H733" s="6" t="s">
        <v>343</v>
      </c>
      <c r="I733" s="27">
        <v>4600</v>
      </c>
    </row>
    <row r="734" spans="1:9" x14ac:dyDescent="0.25">
      <c r="A734" s="6">
        <v>2</v>
      </c>
      <c r="B734" s="6" t="s">
        <v>32</v>
      </c>
      <c r="C734" s="6">
        <v>24100</v>
      </c>
      <c r="D734" s="6" t="s">
        <v>215</v>
      </c>
      <c r="E734" s="6">
        <v>2200001</v>
      </c>
      <c r="F734" s="12">
        <v>2241002200001</v>
      </c>
      <c r="G734" s="6" t="str">
        <f t="shared" si="11"/>
        <v>2</v>
      </c>
      <c r="H734" s="6" t="s">
        <v>197</v>
      </c>
      <c r="I734" s="27">
        <v>1500</v>
      </c>
    </row>
    <row r="735" spans="1:9" x14ac:dyDescent="0.25">
      <c r="A735" s="6">
        <v>2</v>
      </c>
      <c r="B735" s="6" t="s">
        <v>32</v>
      </c>
      <c r="C735" s="6">
        <v>24100</v>
      </c>
      <c r="D735" s="6" t="s">
        <v>215</v>
      </c>
      <c r="E735" s="6">
        <v>2210001</v>
      </c>
      <c r="F735" s="12">
        <v>2241002210001</v>
      </c>
      <c r="G735" s="6" t="str">
        <f t="shared" si="11"/>
        <v>2</v>
      </c>
      <c r="H735" s="6" t="s">
        <v>240</v>
      </c>
      <c r="I735" s="27">
        <v>7000</v>
      </c>
    </row>
    <row r="736" spans="1:9" x14ac:dyDescent="0.25">
      <c r="A736" s="6">
        <v>2</v>
      </c>
      <c r="B736" s="6" t="s">
        <v>32</v>
      </c>
      <c r="C736" s="6">
        <v>24100</v>
      </c>
      <c r="D736" s="6" t="s">
        <v>215</v>
      </c>
      <c r="E736" s="6">
        <v>2210101</v>
      </c>
      <c r="F736" s="12">
        <v>2241002210101</v>
      </c>
      <c r="G736" s="6" t="str">
        <f t="shared" si="11"/>
        <v>2</v>
      </c>
      <c r="H736" s="6" t="s">
        <v>236</v>
      </c>
      <c r="I736" s="27">
        <v>350</v>
      </c>
    </row>
    <row r="737" spans="1:9" x14ac:dyDescent="0.25">
      <c r="A737" s="6">
        <v>2</v>
      </c>
      <c r="B737" s="6" t="s">
        <v>32</v>
      </c>
      <c r="C737" s="6">
        <v>24100</v>
      </c>
      <c r="D737" s="6" t="s">
        <v>215</v>
      </c>
      <c r="E737" s="6">
        <v>2210501</v>
      </c>
      <c r="F737" s="12">
        <v>2241002210501</v>
      </c>
      <c r="G737" s="6" t="str">
        <f t="shared" si="11"/>
        <v>2</v>
      </c>
      <c r="H737" s="6" t="s">
        <v>257</v>
      </c>
      <c r="I737" s="27">
        <v>250</v>
      </c>
    </row>
    <row r="738" spans="1:9" x14ac:dyDescent="0.25">
      <c r="A738" s="6">
        <v>2</v>
      </c>
      <c r="B738" s="6" t="s">
        <v>32</v>
      </c>
      <c r="C738" s="6">
        <v>24100</v>
      </c>
      <c r="D738" s="6" t="s">
        <v>215</v>
      </c>
      <c r="E738" s="6">
        <v>2211001</v>
      </c>
      <c r="F738" s="12">
        <v>2241002211001</v>
      </c>
      <c r="G738" s="6" t="str">
        <f t="shared" si="11"/>
        <v>2</v>
      </c>
      <c r="H738" s="6" t="s">
        <v>258</v>
      </c>
      <c r="I738" s="27">
        <v>100</v>
      </c>
    </row>
    <row r="739" spans="1:9" x14ac:dyDescent="0.25">
      <c r="A739" s="6">
        <v>2</v>
      </c>
      <c r="B739" s="6" t="s">
        <v>32</v>
      </c>
      <c r="C739" s="6">
        <v>24100</v>
      </c>
      <c r="D739" s="6" t="s">
        <v>215</v>
      </c>
      <c r="E739" s="6">
        <v>2260101</v>
      </c>
      <c r="F739" s="12">
        <v>2241002260101</v>
      </c>
      <c r="G739" s="6" t="str">
        <f t="shared" si="11"/>
        <v>2</v>
      </c>
      <c r="H739" s="6" t="s">
        <v>243</v>
      </c>
      <c r="I739" s="27">
        <v>500</v>
      </c>
    </row>
    <row r="740" spans="1:9" x14ac:dyDescent="0.25">
      <c r="A740" s="6">
        <v>2</v>
      </c>
      <c r="B740" s="6" t="s">
        <v>32</v>
      </c>
      <c r="C740" s="6">
        <v>24100</v>
      </c>
      <c r="D740" s="6" t="s">
        <v>215</v>
      </c>
      <c r="E740" s="6">
        <v>2260201</v>
      </c>
      <c r="F740" s="12">
        <v>2241002260201</v>
      </c>
      <c r="G740" s="6" t="str">
        <f t="shared" si="11"/>
        <v>2</v>
      </c>
      <c r="H740" s="6" t="s">
        <v>244</v>
      </c>
      <c r="I740" s="27">
        <v>500</v>
      </c>
    </row>
    <row r="741" spans="1:9" x14ac:dyDescent="0.25">
      <c r="A741" s="6">
        <v>2</v>
      </c>
      <c r="B741" s="6" t="s">
        <v>32</v>
      </c>
      <c r="C741" s="6">
        <v>24100</v>
      </c>
      <c r="D741" s="6" t="s">
        <v>215</v>
      </c>
      <c r="E741" s="6">
        <v>2269900</v>
      </c>
      <c r="F741" s="12">
        <v>2241002269900</v>
      </c>
      <c r="G741" s="6" t="str">
        <f t="shared" si="11"/>
        <v>2</v>
      </c>
      <c r="H741" s="6" t="s">
        <v>246</v>
      </c>
      <c r="I741" s="27">
        <v>1000</v>
      </c>
    </row>
    <row r="742" spans="1:9" x14ac:dyDescent="0.25">
      <c r="A742" s="6">
        <v>2</v>
      </c>
      <c r="B742" s="6" t="s">
        <v>32</v>
      </c>
      <c r="C742" s="6">
        <v>24100</v>
      </c>
      <c r="D742" s="6" t="s">
        <v>215</v>
      </c>
      <c r="E742" s="6">
        <v>2279900</v>
      </c>
      <c r="F742" s="12">
        <v>2241002279900</v>
      </c>
      <c r="G742" s="6" t="str">
        <f t="shared" si="11"/>
        <v>2</v>
      </c>
      <c r="H742" s="6" t="s">
        <v>249</v>
      </c>
      <c r="I742" s="27">
        <v>4000</v>
      </c>
    </row>
    <row r="743" spans="1:9" x14ac:dyDescent="0.25">
      <c r="A743" s="6">
        <v>2</v>
      </c>
      <c r="B743" s="6" t="s">
        <v>32</v>
      </c>
      <c r="C743" s="6">
        <v>24100</v>
      </c>
      <c r="D743" s="6" t="s">
        <v>215</v>
      </c>
      <c r="E743" s="6">
        <v>2302000</v>
      </c>
      <c r="F743" s="12">
        <v>2241002302000</v>
      </c>
      <c r="G743" s="6" t="str">
        <f t="shared" si="11"/>
        <v>2</v>
      </c>
      <c r="H743" s="6" t="s">
        <v>252</v>
      </c>
      <c r="I743" s="27">
        <v>50</v>
      </c>
    </row>
    <row r="744" spans="1:9" x14ac:dyDescent="0.25">
      <c r="A744" s="6">
        <v>2</v>
      </c>
      <c r="B744" s="6" t="s">
        <v>32</v>
      </c>
      <c r="C744" s="6">
        <v>24100</v>
      </c>
      <c r="D744" s="6" t="s">
        <v>215</v>
      </c>
      <c r="E744" s="6">
        <v>2312000</v>
      </c>
      <c r="F744" s="12">
        <v>2241002312000</v>
      </c>
      <c r="G744" s="6" t="str">
        <f t="shared" si="11"/>
        <v>2</v>
      </c>
      <c r="H744" s="6" t="s">
        <v>253</v>
      </c>
      <c r="I744" s="27">
        <v>200</v>
      </c>
    </row>
    <row r="745" spans="1:9" x14ac:dyDescent="0.25">
      <c r="A745" s="6">
        <v>2</v>
      </c>
      <c r="B745" s="6" t="s">
        <v>32</v>
      </c>
      <c r="C745" s="6">
        <v>24100</v>
      </c>
      <c r="D745" s="6" t="s">
        <v>215</v>
      </c>
      <c r="E745" s="6">
        <v>6320000</v>
      </c>
      <c r="F745" s="12">
        <v>2241006320000</v>
      </c>
      <c r="G745" s="6" t="str">
        <f t="shared" si="11"/>
        <v>6</v>
      </c>
      <c r="H745" s="6" t="s">
        <v>344</v>
      </c>
      <c r="I745" s="27">
        <v>2500</v>
      </c>
    </row>
    <row r="746" spans="1:9" x14ac:dyDescent="0.25">
      <c r="A746" s="6">
        <v>2</v>
      </c>
      <c r="B746" s="6" t="s">
        <v>32</v>
      </c>
      <c r="C746" s="6">
        <v>24100</v>
      </c>
      <c r="D746" s="6" t="s">
        <v>215</v>
      </c>
      <c r="E746" s="6">
        <v>6330000</v>
      </c>
      <c r="F746" s="12">
        <v>2241006330000</v>
      </c>
      <c r="G746" s="6" t="str">
        <f t="shared" si="11"/>
        <v>6</v>
      </c>
      <c r="H746" s="6" t="s">
        <v>266</v>
      </c>
      <c r="I746" s="27">
        <v>6500</v>
      </c>
    </row>
    <row r="747" spans="1:9" x14ac:dyDescent="0.25">
      <c r="A747" s="6">
        <v>2</v>
      </c>
      <c r="B747" s="6" t="s">
        <v>32</v>
      </c>
      <c r="C747" s="6">
        <v>24100</v>
      </c>
      <c r="D747" s="6" t="s">
        <v>215</v>
      </c>
      <c r="E747" s="6">
        <v>6350000</v>
      </c>
      <c r="F747" s="12">
        <v>2241006350000</v>
      </c>
      <c r="G747" s="6" t="str">
        <f t="shared" si="11"/>
        <v>6</v>
      </c>
      <c r="H747" s="6" t="s">
        <v>267</v>
      </c>
      <c r="I747" s="27">
        <v>600</v>
      </c>
    </row>
    <row r="748" spans="1:9" x14ac:dyDescent="0.25">
      <c r="A748" s="6">
        <v>2</v>
      </c>
      <c r="B748" s="6" t="s">
        <v>32</v>
      </c>
      <c r="C748" s="6">
        <v>24104</v>
      </c>
      <c r="D748" s="6" t="s">
        <v>217</v>
      </c>
      <c r="E748" s="6">
        <v>2120000</v>
      </c>
      <c r="F748" s="12">
        <v>2241042120000</v>
      </c>
      <c r="G748" s="6" t="str">
        <f t="shared" si="11"/>
        <v>2</v>
      </c>
      <c r="H748" s="6" t="s">
        <v>343</v>
      </c>
      <c r="I748" s="27">
        <v>750</v>
      </c>
    </row>
    <row r="749" spans="1:9" x14ac:dyDescent="0.25">
      <c r="A749" s="6">
        <v>2</v>
      </c>
      <c r="B749" s="6" t="s">
        <v>32</v>
      </c>
      <c r="C749" s="6">
        <v>24104</v>
      </c>
      <c r="D749" s="6" t="s">
        <v>217</v>
      </c>
      <c r="E749" s="6">
        <v>2260101</v>
      </c>
      <c r="F749" s="12">
        <v>2241042260101</v>
      </c>
      <c r="G749" s="6" t="str">
        <f t="shared" si="11"/>
        <v>2</v>
      </c>
      <c r="H749" s="6" t="s">
        <v>243</v>
      </c>
      <c r="I749" s="27">
        <v>250</v>
      </c>
    </row>
    <row r="750" spans="1:9" x14ac:dyDescent="0.25">
      <c r="A750" s="6">
        <v>2</v>
      </c>
      <c r="B750" s="6" t="s">
        <v>32</v>
      </c>
      <c r="C750" s="6">
        <v>24104</v>
      </c>
      <c r="D750" s="6" t="s">
        <v>217</v>
      </c>
      <c r="E750" s="6">
        <v>2269900</v>
      </c>
      <c r="F750" s="12">
        <v>2241042269900</v>
      </c>
      <c r="G750" s="6" t="str">
        <f t="shared" si="11"/>
        <v>2</v>
      </c>
      <c r="H750" s="6" t="s">
        <v>246</v>
      </c>
      <c r="I750" s="27">
        <v>500</v>
      </c>
    </row>
    <row r="751" spans="1:9" x14ac:dyDescent="0.25">
      <c r="A751" s="6">
        <v>2</v>
      </c>
      <c r="B751" s="6" t="s">
        <v>32</v>
      </c>
      <c r="C751" s="6">
        <v>33000</v>
      </c>
      <c r="D751" s="6" t="s">
        <v>233</v>
      </c>
      <c r="E751" s="6">
        <v>2020002</v>
      </c>
      <c r="F751" s="12">
        <v>2330002020002</v>
      </c>
      <c r="G751" s="6" t="str">
        <f t="shared" si="11"/>
        <v>2</v>
      </c>
      <c r="H751" s="6" t="s">
        <v>345</v>
      </c>
      <c r="I751" s="27">
        <v>5280</v>
      </c>
    </row>
    <row r="752" spans="1:9" x14ac:dyDescent="0.25">
      <c r="A752" s="6">
        <v>2</v>
      </c>
      <c r="B752" s="6" t="s">
        <v>32</v>
      </c>
      <c r="C752" s="6">
        <v>43000</v>
      </c>
      <c r="D752" s="6" t="s">
        <v>283</v>
      </c>
      <c r="E752" s="6">
        <v>2060003</v>
      </c>
      <c r="F752" s="12">
        <v>2430002060003</v>
      </c>
      <c r="G752" s="6" t="str">
        <f t="shared" si="11"/>
        <v>2</v>
      </c>
      <c r="H752" s="6" t="s">
        <v>346</v>
      </c>
      <c r="I752" s="27">
        <v>14520</v>
      </c>
    </row>
    <row r="753" spans="1:9" x14ac:dyDescent="0.25">
      <c r="A753" s="6">
        <v>2</v>
      </c>
      <c r="B753" s="6" t="s">
        <v>32</v>
      </c>
      <c r="C753" s="6">
        <v>43000</v>
      </c>
      <c r="D753" s="6" t="s">
        <v>283</v>
      </c>
      <c r="E753" s="6">
        <v>2260101</v>
      </c>
      <c r="F753" s="12">
        <v>2430002260101</v>
      </c>
      <c r="G753" s="6" t="str">
        <f t="shared" si="11"/>
        <v>2</v>
      </c>
      <c r="H753" s="6" t="s">
        <v>243</v>
      </c>
      <c r="I753" s="27">
        <v>400</v>
      </c>
    </row>
    <row r="754" spans="1:9" x14ac:dyDescent="0.25">
      <c r="A754" s="6">
        <v>2</v>
      </c>
      <c r="B754" s="6" t="s">
        <v>32</v>
      </c>
      <c r="C754" s="6">
        <v>43000</v>
      </c>
      <c r="D754" s="6" t="s">
        <v>283</v>
      </c>
      <c r="E754" s="6">
        <v>2260201</v>
      </c>
      <c r="F754" s="12">
        <v>2430002260201</v>
      </c>
      <c r="G754" s="6" t="str">
        <f t="shared" si="11"/>
        <v>2</v>
      </c>
      <c r="H754" s="6" t="s">
        <v>244</v>
      </c>
      <c r="I754" s="27">
        <v>14350</v>
      </c>
    </row>
    <row r="755" spans="1:9" x14ac:dyDescent="0.25">
      <c r="A755" s="6">
        <v>2</v>
      </c>
      <c r="B755" s="6" t="s">
        <v>32</v>
      </c>
      <c r="C755" s="6">
        <v>43000</v>
      </c>
      <c r="D755" s="6" t="s">
        <v>283</v>
      </c>
      <c r="E755" s="6">
        <v>2269900</v>
      </c>
      <c r="F755" s="12">
        <v>2430002269900</v>
      </c>
      <c r="G755" s="6" t="str">
        <f t="shared" si="11"/>
        <v>2</v>
      </c>
      <c r="H755" s="6" t="s">
        <v>246</v>
      </c>
      <c r="I755" s="27">
        <v>3000</v>
      </c>
    </row>
    <row r="756" spans="1:9" x14ac:dyDescent="0.25">
      <c r="A756" s="6">
        <v>2</v>
      </c>
      <c r="B756" s="6" t="s">
        <v>32</v>
      </c>
      <c r="C756" s="6">
        <v>43000</v>
      </c>
      <c r="D756" s="6" t="s">
        <v>283</v>
      </c>
      <c r="E756" s="6">
        <v>2269913</v>
      </c>
      <c r="F756" s="12">
        <v>2430002269913</v>
      </c>
      <c r="G756" s="6" t="str">
        <f t="shared" si="11"/>
        <v>2</v>
      </c>
      <c r="H756" s="6" t="s">
        <v>347</v>
      </c>
      <c r="I756" s="27">
        <v>14500</v>
      </c>
    </row>
    <row r="757" spans="1:9" x14ac:dyDescent="0.25">
      <c r="A757" s="6">
        <v>2</v>
      </c>
      <c r="B757" s="6" t="s">
        <v>32</v>
      </c>
      <c r="C757" s="6">
        <v>43000</v>
      </c>
      <c r="D757" s="6" t="s">
        <v>283</v>
      </c>
      <c r="E757" s="6">
        <v>2269940</v>
      </c>
      <c r="F757" s="12">
        <v>2430002269940</v>
      </c>
      <c r="G757" s="6" t="str">
        <f t="shared" si="11"/>
        <v>2</v>
      </c>
      <c r="H757" s="6" t="s">
        <v>348</v>
      </c>
      <c r="I757" s="27">
        <v>6000</v>
      </c>
    </row>
    <row r="758" spans="1:9" x14ac:dyDescent="0.25">
      <c r="A758" s="6">
        <v>2</v>
      </c>
      <c r="B758" s="6" t="s">
        <v>32</v>
      </c>
      <c r="C758" s="6">
        <v>43000</v>
      </c>
      <c r="D758" s="6" t="s">
        <v>283</v>
      </c>
      <c r="E758" s="6">
        <v>2279963</v>
      </c>
      <c r="F758" s="12">
        <v>2430002279963</v>
      </c>
      <c r="G758" s="6" t="str">
        <f t="shared" si="11"/>
        <v>2</v>
      </c>
      <c r="H758" s="6" t="s">
        <v>349</v>
      </c>
      <c r="I758" s="27">
        <v>10000</v>
      </c>
    </row>
    <row r="759" spans="1:9" x14ac:dyDescent="0.25">
      <c r="A759" s="6">
        <v>2</v>
      </c>
      <c r="B759" s="6" t="s">
        <v>32</v>
      </c>
      <c r="C759" s="6">
        <v>43000</v>
      </c>
      <c r="D759" s="6" t="s">
        <v>283</v>
      </c>
      <c r="E759" s="6">
        <v>2302000</v>
      </c>
      <c r="F759" s="12">
        <v>2430002302000</v>
      </c>
      <c r="G759" s="6" t="str">
        <f t="shared" si="11"/>
        <v>2</v>
      </c>
      <c r="H759" s="6" t="s">
        <v>252</v>
      </c>
      <c r="I759" s="27">
        <v>150</v>
      </c>
    </row>
    <row r="760" spans="1:9" x14ac:dyDescent="0.25">
      <c r="A760" s="6">
        <v>2</v>
      </c>
      <c r="B760" s="6" t="s">
        <v>32</v>
      </c>
      <c r="C760" s="6">
        <v>43000</v>
      </c>
      <c r="D760" s="6" t="s">
        <v>283</v>
      </c>
      <c r="E760" s="6">
        <v>4790001</v>
      </c>
      <c r="F760" s="12">
        <v>2430004790001</v>
      </c>
      <c r="G760" s="6" t="str">
        <f t="shared" si="11"/>
        <v>4</v>
      </c>
      <c r="H760" s="6" t="s">
        <v>350</v>
      </c>
      <c r="I760" s="27">
        <v>25000</v>
      </c>
    </row>
    <row r="761" spans="1:9" x14ac:dyDescent="0.25">
      <c r="A761" s="6">
        <v>2</v>
      </c>
      <c r="B761" s="6" t="s">
        <v>32</v>
      </c>
      <c r="C761" s="6">
        <v>43000</v>
      </c>
      <c r="D761" s="6" t="s">
        <v>283</v>
      </c>
      <c r="E761" s="6">
        <v>4800026</v>
      </c>
      <c r="F761" s="12">
        <v>2430004800026</v>
      </c>
      <c r="G761" s="6" t="str">
        <f t="shared" si="11"/>
        <v>4</v>
      </c>
      <c r="H761" s="6" t="s">
        <v>351</v>
      </c>
      <c r="I761" s="27">
        <v>28000</v>
      </c>
    </row>
    <row r="762" spans="1:9" s="8" customFormat="1" x14ac:dyDescent="0.25">
      <c r="A762" s="6">
        <v>2</v>
      </c>
      <c r="B762" s="6" t="s">
        <v>32</v>
      </c>
      <c r="C762" s="6">
        <v>43000</v>
      </c>
      <c r="D762" s="6" t="s">
        <v>283</v>
      </c>
      <c r="E762" s="6">
        <v>4800194</v>
      </c>
      <c r="F762" s="12">
        <v>2430004800194</v>
      </c>
      <c r="G762" s="6" t="str">
        <f t="shared" si="11"/>
        <v>4</v>
      </c>
      <c r="H762" s="6" t="s">
        <v>352</v>
      </c>
      <c r="I762" s="27">
        <v>100000</v>
      </c>
    </row>
    <row r="763" spans="1:9" x14ac:dyDescent="0.25">
      <c r="A763" s="6">
        <v>2</v>
      </c>
      <c r="B763" s="6" t="s">
        <v>32</v>
      </c>
      <c r="C763" s="6">
        <v>43110</v>
      </c>
      <c r="D763" s="6" t="s">
        <v>353</v>
      </c>
      <c r="E763" s="6">
        <v>2030001</v>
      </c>
      <c r="F763" s="12">
        <v>2431102030001</v>
      </c>
      <c r="G763" s="6" t="str">
        <f t="shared" si="11"/>
        <v>2</v>
      </c>
      <c r="H763" s="6" t="s">
        <v>354</v>
      </c>
      <c r="I763" s="27">
        <v>5000</v>
      </c>
    </row>
    <row r="764" spans="1:9" x14ac:dyDescent="0.25">
      <c r="A764" s="6">
        <v>2</v>
      </c>
      <c r="B764" s="6" t="s">
        <v>32</v>
      </c>
      <c r="C764" s="6">
        <v>43110</v>
      </c>
      <c r="D764" s="6" t="s">
        <v>353</v>
      </c>
      <c r="E764" s="6">
        <v>2211001</v>
      </c>
      <c r="F764" s="12">
        <v>2431102211001</v>
      </c>
      <c r="G764" s="6" t="str">
        <f t="shared" si="11"/>
        <v>2</v>
      </c>
      <c r="H764" s="6" t="s">
        <v>258</v>
      </c>
      <c r="I764" s="27">
        <v>100</v>
      </c>
    </row>
    <row r="765" spans="1:9" x14ac:dyDescent="0.25">
      <c r="A765" s="6">
        <v>2</v>
      </c>
      <c r="B765" s="6" t="s">
        <v>32</v>
      </c>
      <c r="C765" s="6">
        <v>43110</v>
      </c>
      <c r="D765" s="6" t="s">
        <v>353</v>
      </c>
      <c r="E765" s="6">
        <v>2219900</v>
      </c>
      <c r="F765" s="12">
        <v>2431102219900</v>
      </c>
      <c r="G765" s="6" t="str">
        <f t="shared" si="11"/>
        <v>2</v>
      </c>
      <c r="H765" s="6" t="s">
        <v>356</v>
      </c>
      <c r="I765" s="27">
        <v>500</v>
      </c>
    </row>
    <row r="766" spans="1:9" x14ac:dyDescent="0.25">
      <c r="A766" s="6">
        <v>2</v>
      </c>
      <c r="B766" s="6" t="s">
        <v>32</v>
      </c>
      <c r="C766" s="6">
        <v>43110</v>
      </c>
      <c r="D766" s="6" t="s">
        <v>353</v>
      </c>
      <c r="E766" s="6">
        <v>2260101</v>
      </c>
      <c r="F766" s="12">
        <v>2431102260101</v>
      </c>
      <c r="G766" s="6" t="str">
        <f t="shared" si="11"/>
        <v>2</v>
      </c>
      <c r="H766" s="6" t="s">
        <v>243</v>
      </c>
      <c r="I766" s="27">
        <v>450</v>
      </c>
    </row>
    <row r="767" spans="1:9" x14ac:dyDescent="0.25">
      <c r="A767" s="6">
        <v>2</v>
      </c>
      <c r="B767" s="6" t="s">
        <v>32</v>
      </c>
      <c r="C767" s="6">
        <v>43110</v>
      </c>
      <c r="D767" s="6" t="s">
        <v>353</v>
      </c>
      <c r="E767" s="6">
        <v>2260201</v>
      </c>
      <c r="F767" s="12">
        <v>2431102260201</v>
      </c>
      <c r="G767" s="6" t="str">
        <f t="shared" si="11"/>
        <v>2</v>
      </c>
      <c r="H767" s="6" t="s">
        <v>244</v>
      </c>
      <c r="I767" s="27">
        <v>4000</v>
      </c>
    </row>
    <row r="768" spans="1:9" x14ac:dyDescent="0.25">
      <c r="A768" s="6">
        <v>2</v>
      </c>
      <c r="B768" s="6" t="s">
        <v>32</v>
      </c>
      <c r="C768" s="6">
        <v>43110</v>
      </c>
      <c r="D768" s="6" t="s">
        <v>353</v>
      </c>
      <c r="E768" s="6">
        <v>2269900</v>
      </c>
      <c r="F768" s="12">
        <v>2431102269900</v>
      </c>
      <c r="G768" s="6" t="str">
        <f t="shared" si="11"/>
        <v>2</v>
      </c>
      <c r="H768" s="6" t="s">
        <v>246</v>
      </c>
      <c r="I768" s="27">
        <v>3400</v>
      </c>
    </row>
    <row r="769" spans="1:9" x14ac:dyDescent="0.25">
      <c r="A769" s="6">
        <v>2</v>
      </c>
      <c r="B769" s="6" t="s">
        <v>32</v>
      </c>
      <c r="C769" s="6">
        <v>43110</v>
      </c>
      <c r="D769" s="6" t="s">
        <v>353</v>
      </c>
      <c r="E769" s="6">
        <v>2269902</v>
      </c>
      <c r="F769" s="12">
        <v>2431102269902</v>
      </c>
      <c r="G769" s="6" t="str">
        <f t="shared" si="11"/>
        <v>2</v>
      </c>
      <c r="H769" s="6" t="s">
        <v>355</v>
      </c>
      <c r="I769" s="27">
        <v>2000</v>
      </c>
    </row>
    <row r="770" spans="1:9" x14ac:dyDescent="0.25">
      <c r="A770" s="6">
        <v>2</v>
      </c>
      <c r="B770" s="6" t="s">
        <v>32</v>
      </c>
      <c r="C770" s="6">
        <v>43110</v>
      </c>
      <c r="D770" s="6" t="s">
        <v>353</v>
      </c>
      <c r="E770" s="6">
        <v>2279900</v>
      </c>
      <c r="F770" s="12">
        <v>2431102279900</v>
      </c>
      <c r="G770" s="6" t="str">
        <f t="shared" si="11"/>
        <v>2</v>
      </c>
      <c r="H770" s="6" t="s">
        <v>249</v>
      </c>
      <c r="I770" s="27">
        <v>1000</v>
      </c>
    </row>
    <row r="771" spans="1:9" x14ac:dyDescent="0.25">
      <c r="A771" s="6">
        <v>2</v>
      </c>
      <c r="B771" s="6" t="s">
        <v>32</v>
      </c>
      <c r="C771" s="6">
        <v>43111</v>
      </c>
      <c r="D771" s="6" t="s">
        <v>286</v>
      </c>
      <c r="E771" s="6">
        <v>2020002</v>
      </c>
      <c r="F771" s="12">
        <v>2431112020002</v>
      </c>
      <c r="G771" s="6" t="str">
        <f t="shared" si="11"/>
        <v>2</v>
      </c>
      <c r="H771" s="6" t="s">
        <v>345</v>
      </c>
      <c r="I771" s="27">
        <v>6360</v>
      </c>
    </row>
    <row r="772" spans="1:9" x14ac:dyDescent="0.25">
      <c r="A772" s="6">
        <v>2</v>
      </c>
      <c r="B772" s="6" t="s">
        <v>32</v>
      </c>
      <c r="C772" s="6">
        <v>43111</v>
      </c>
      <c r="D772" s="6" t="s">
        <v>286</v>
      </c>
      <c r="E772" s="6">
        <v>2030001</v>
      </c>
      <c r="F772" s="12">
        <v>2431112030001</v>
      </c>
      <c r="G772" s="6" t="str">
        <f t="shared" ref="G772:G837" si="12">MID(E772,1,1)</f>
        <v>2</v>
      </c>
      <c r="H772" s="6" t="s">
        <v>354</v>
      </c>
      <c r="I772" s="27">
        <v>39000</v>
      </c>
    </row>
    <row r="773" spans="1:9" x14ac:dyDescent="0.25">
      <c r="A773" s="6">
        <v>2</v>
      </c>
      <c r="B773" s="6" t="s">
        <v>32</v>
      </c>
      <c r="C773" s="6">
        <v>43111</v>
      </c>
      <c r="D773" s="6" t="s">
        <v>286</v>
      </c>
      <c r="E773" s="6">
        <v>2210301</v>
      </c>
      <c r="F773" s="12">
        <v>2431112210301</v>
      </c>
      <c r="G773" s="6" t="str">
        <f t="shared" si="12"/>
        <v>2</v>
      </c>
      <c r="H773" s="6" t="s">
        <v>334</v>
      </c>
      <c r="I773" s="27">
        <v>1000</v>
      </c>
    </row>
    <row r="774" spans="1:9" x14ac:dyDescent="0.25">
      <c r="A774" s="6">
        <v>2</v>
      </c>
      <c r="B774" s="6" t="s">
        <v>32</v>
      </c>
      <c r="C774" s="6">
        <v>43111</v>
      </c>
      <c r="D774" s="6" t="s">
        <v>286</v>
      </c>
      <c r="E774" s="6">
        <v>2211001</v>
      </c>
      <c r="F774" s="12">
        <v>2431112211001</v>
      </c>
      <c r="G774" s="6" t="str">
        <f t="shared" si="12"/>
        <v>2</v>
      </c>
      <c r="H774" s="6" t="s">
        <v>258</v>
      </c>
      <c r="I774" s="27">
        <v>100</v>
      </c>
    </row>
    <row r="775" spans="1:9" x14ac:dyDescent="0.25">
      <c r="A775" s="6">
        <v>2</v>
      </c>
      <c r="B775" s="6" t="s">
        <v>32</v>
      </c>
      <c r="C775" s="6">
        <v>43111</v>
      </c>
      <c r="D775" s="6" t="s">
        <v>286</v>
      </c>
      <c r="E775" s="6">
        <v>2219900</v>
      </c>
      <c r="F775" s="12">
        <v>2431112219900</v>
      </c>
      <c r="G775" s="6" t="str">
        <f t="shared" si="12"/>
        <v>2</v>
      </c>
      <c r="H775" s="6" t="s">
        <v>356</v>
      </c>
      <c r="I775" s="27">
        <v>3700</v>
      </c>
    </row>
    <row r="776" spans="1:9" x14ac:dyDescent="0.25">
      <c r="A776" s="6">
        <v>2</v>
      </c>
      <c r="B776" s="6" t="s">
        <v>32</v>
      </c>
      <c r="C776" s="6">
        <v>43111</v>
      </c>
      <c r="D776" s="6" t="s">
        <v>286</v>
      </c>
      <c r="E776" s="6">
        <v>2260101</v>
      </c>
      <c r="F776" s="12">
        <v>2431112260101</v>
      </c>
      <c r="G776" s="6" t="str">
        <f t="shared" si="12"/>
        <v>2</v>
      </c>
      <c r="H776" s="6" t="s">
        <v>243</v>
      </c>
      <c r="I776" s="27">
        <v>700</v>
      </c>
    </row>
    <row r="777" spans="1:9" x14ac:dyDescent="0.25">
      <c r="A777" s="6">
        <v>2</v>
      </c>
      <c r="B777" s="6" t="s">
        <v>32</v>
      </c>
      <c r="C777" s="6">
        <v>43111</v>
      </c>
      <c r="D777" s="6" t="s">
        <v>286</v>
      </c>
      <c r="E777" s="6">
        <v>2260201</v>
      </c>
      <c r="F777" s="12">
        <v>2431112260201</v>
      </c>
      <c r="G777" s="6" t="str">
        <f t="shared" si="12"/>
        <v>2</v>
      </c>
      <c r="H777" s="6" t="s">
        <v>244</v>
      </c>
      <c r="I777" s="27">
        <v>5000</v>
      </c>
    </row>
    <row r="778" spans="1:9" x14ac:dyDescent="0.25">
      <c r="A778" s="6">
        <v>2</v>
      </c>
      <c r="B778" s="6" t="s">
        <v>32</v>
      </c>
      <c r="C778" s="6">
        <v>43111</v>
      </c>
      <c r="D778" s="6" t="s">
        <v>286</v>
      </c>
      <c r="E778" s="6">
        <v>2269900</v>
      </c>
      <c r="F778" s="12">
        <v>2431112269900</v>
      </c>
      <c r="G778" s="6" t="str">
        <f t="shared" si="12"/>
        <v>2</v>
      </c>
      <c r="H778" s="6" t="s">
        <v>246</v>
      </c>
      <c r="I778" s="27">
        <v>5000</v>
      </c>
    </row>
    <row r="779" spans="1:9" x14ac:dyDescent="0.25">
      <c r="A779" s="6">
        <v>2</v>
      </c>
      <c r="B779" s="6" t="s">
        <v>32</v>
      </c>
      <c r="C779" s="6">
        <v>43111</v>
      </c>
      <c r="D779" s="6" t="s">
        <v>286</v>
      </c>
      <c r="E779" s="6">
        <v>2269902</v>
      </c>
      <c r="F779" s="12">
        <v>2431112269902</v>
      </c>
      <c r="G779" s="6" t="str">
        <f t="shared" si="12"/>
        <v>2</v>
      </c>
      <c r="H779" s="6" t="s">
        <v>355</v>
      </c>
      <c r="I779" s="27">
        <v>6000</v>
      </c>
    </row>
    <row r="780" spans="1:9" x14ac:dyDescent="0.25">
      <c r="A780" s="6">
        <v>2</v>
      </c>
      <c r="B780" s="6" t="s">
        <v>32</v>
      </c>
      <c r="C780" s="6">
        <v>43111</v>
      </c>
      <c r="D780" s="6" t="s">
        <v>286</v>
      </c>
      <c r="E780" s="6">
        <v>2270101</v>
      </c>
      <c r="F780" s="12">
        <v>2431112270101</v>
      </c>
      <c r="G780" s="6" t="str">
        <f t="shared" si="12"/>
        <v>2</v>
      </c>
      <c r="H780" s="6" t="s">
        <v>247</v>
      </c>
      <c r="I780" s="27">
        <v>6400</v>
      </c>
    </row>
    <row r="781" spans="1:9" x14ac:dyDescent="0.25">
      <c r="A781" s="6">
        <v>2</v>
      </c>
      <c r="B781" s="6" t="s">
        <v>32</v>
      </c>
      <c r="C781" s="6">
        <v>43111</v>
      </c>
      <c r="D781" s="6" t="s">
        <v>286</v>
      </c>
      <c r="E781" s="6">
        <v>2279900</v>
      </c>
      <c r="F781" s="12">
        <v>2431112279900</v>
      </c>
      <c r="G781" s="6" t="str">
        <f t="shared" si="12"/>
        <v>2</v>
      </c>
      <c r="H781" s="6" t="s">
        <v>249</v>
      </c>
      <c r="I781" s="27">
        <v>10000</v>
      </c>
    </row>
    <row r="782" spans="1:9" x14ac:dyDescent="0.25">
      <c r="A782" s="6">
        <v>2</v>
      </c>
      <c r="B782" s="6" t="s">
        <v>32</v>
      </c>
      <c r="C782" s="6">
        <v>43112</v>
      </c>
      <c r="D782" s="6" t="s">
        <v>357</v>
      </c>
      <c r="E782" s="6">
        <v>2020002</v>
      </c>
      <c r="F782" s="12">
        <v>2431122020002</v>
      </c>
      <c r="G782" s="6" t="str">
        <f t="shared" si="12"/>
        <v>2</v>
      </c>
      <c r="H782" s="6" t="s">
        <v>345</v>
      </c>
      <c r="I782" s="27">
        <v>5400</v>
      </c>
    </row>
    <row r="783" spans="1:9" x14ac:dyDescent="0.25">
      <c r="A783" s="6">
        <v>2</v>
      </c>
      <c r="B783" s="6" t="s">
        <v>32</v>
      </c>
      <c r="C783" s="6">
        <v>43112</v>
      </c>
      <c r="D783" s="6" t="s">
        <v>357</v>
      </c>
      <c r="E783" s="6">
        <v>2211001</v>
      </c>
      <c r="F783" s="12">
        <v>2431122211001</v>
      </c>
      <c r="G783" s="6" t="str">
        <f t="shared" si="12"/>
        <v>2</v>
      </c>
      <c r="H783" s="6" t="s">
        <v>258</v>
      </c>
      <c r="I783" s="27">
        <v>400</v>
      </c>
    </row>
    <row r="784" spans="1:9" x14ac:dyDescent="0.25">
      <c r="A784" s="6">
        <v>2</v>
      </c>
      <c r="B784" s="6" t="s">
        <v>32</v>
      </c>
      <c r="C784" s="6">
        <v>43112</v>
      </c>
      <c r="D784" s="6" t="s">
        <v>357</v>
      </c>
      <c r="E784" s="6">
        <v>2219900</v>
      </c>
      <c r="F784" s="12">
        <v>2431122219900</v>
      </c>
      <c r="G784" s="6" t="str">
        <f t="shared" si="12"/>
        <v>2</v>
      </c>
      <c r="H784" s="6" t="s">
        <v>356</v>
      </c>
      <c r="I784" s="27">
        <v>1600</v>
      </c>
    </row>
    <row r="785" spans="1:9" x14ac:dyDescent="0.25">
      <c r="A785" s="6">
        <v>2</v>
      </c>
      <c r="B785" s="6" t="s">
        <v>32</v>
      </c>
      <c r="C785" s="6">
        <v>43112</v>
      </c>
      <c r="D785" s="6" t="s">
        <v>357</v>
      </c>
      <c r="E785" s="6">
        <v>2260101</v>
      </c>
      <c r="F785" s="12">
        <v>2431122260101</v>
      </c>
      <c r="G785" s="6" t="str">
        <f t="shared" si="12"/>
        <v>2</v>
      </c>
      <c r="H785" s="6" t="s">
        <v>243</v>
      </c>
      <c r="I785" s="27">
        <v>700</v>
      </c>
    </row>
    <row r="786" spans="1:9" x14ac:dyDescent="0.25">
      <c r="A786" s="6">
        <v>2</v>
      </c>
      <c r="B786" s="6" t="s">
        <v>32</v>
      </c>
      <c r="C786" s="6">
        <v>43112</v>
      </c>
      <c r="D786" s="6" t="s">
        <v>357</v>
      </c>
      <c r="E786" s="6">
        <v>2260201</v>
      </c>
      <c r="F786" s="12">
        <v>2431122260201</v>
      </c>
      <c r="G786" s="6" t="str">
        <f t="shared" si="12"/>
        <v>2</v>
      </c>
      <c r="H786" s="6" t="s">
        <v>244</v>
      </c>
      <c r="I786" s="27">
        <v>5000</v>
      </c>
    </row>
    <row r="787" spans="1:9" x14ac:dyDescent="0.25">
      <c r="A787" s="6">
        <v>2</v>
      </c>
      <c r="B787" s="6" t="s">
        <v>32</v>
      </c>
      <c r="C787" s="6">
        <v>43112</v>
      </c>
      <c r="D787" s="6" t="s">
        <v>357</v>
      </c>
      <c r="E787" s="6">
        <v>2269902</v>
      </c>
      <c r="F787" s="12">
        <v>2431122269902</v>
      </c>
      <c r="G787" s="6" t="str">
        <f t="shared" si="12"/>
        <v>2</v>
      </c>
      <c r="H787" s="6" t="s">
        <v>355</v>
      </c>
      <c r="I787" s="27">
        <v>5000</v>
      </c>
    </row>
    <row r="788" spans="1:9" x14ac:dyDescent="0.25">
      <c r="A788" s="6">
        <v>2</v>
      </c>
      <c r="B788" s="6" t="s">
        <v>32</v>
      </c>
      <c r="C788" s="6">
        <v>43112</v>
      </c>
      <c r="D788" s="6" t="s">
        <v>357</v>
      </c>
      <c r="E788" s="6">
        <v>2279900</v>
      </c>
      <c r="F788" s="12">
        <v>2431122279900</v>
      </c>
      <c r="G788" s="6" t="str">
        <f t="shared" si="12"/>
        <v>2</v>
      </c>
      <c r="H788" s="6" t="s">
        <v>249</v>
      </c>
      <c r="I788" s="27">
        <v>1000</v>
      </c>
    </row>
    <row r="789" spans="1:9" x14ac:dyDescent="0.25">
      <c r="A789" s="6">
        <v>2</v>
      </c>
      <c r="B789" s="6" t="s">
        <v>32</v>
      </c>
      <c r="C789" s="6">
        <v>43113</v>
      </c>
      <c r="D789" s="6" t="s">
        <v>97</v>
      </c>
      <c r="E789" s="6">
        <v>2260201</v>
      </c>
      <c r="F789" s="12">
        <v>2431132260201</v>
      </c>
      <c r="G789" s="6" t="str">
        <f t="shared" si="12"/>
        <v>2</v>
      </c>
      <c r="H789" s="6" t="s">
        <v>244</v>
      </c>
      <c r="I789" s="27">
        <v>700</v>
      </c>
    </row>
    <row r="790" spans="1:9" x14ac:dyDescent="0.25">
      <c r="A790" s="6">
        <v>2</v>
      </c>
      <c r="B790" s="6" t="s">
        <v>32</v>
      </c>
      <c r="C790" s="6">
        <v>43113</v>
      </c>
      <c r="D790" s="6" t="s">
        <v>97</v>
      </c>
      <c r="E790" s="6">
        <v>2269900</v>
      </c>
      <c r="F790" s="12">
        <v>2431132269900</v>
      </c>
      <c r="G790" s="6" t="str">
        <f t="shared" si="12"/>
        <v>2</v>
      </c>
      <c r="H790" s="6" t="s">
        <v>246</v>
      </c>
      <c r="I790" s="27">
        <v>5000</v>
      </c>
    </row>
    <row r="791" spans="1:9" x14ac:dyDescent="0.25">
      <c r="A791" s="6">
        <v>2</v>
      </c>
      <c r="B791" s="6" t="s">
        <v>32</v>
      </c>
      <c r="C791" s="6">
        <v>43113</v>
      </c>
      <c r="D791" s="6" t="s">
        <v>97</v>
      </c>
      <c r="E791" s="6">
        <v>2269905</v>
      </c>
      <c r="F791" s="12">
        <v>2431132269905</v>
      </c>
      <c r="G791" s="6" t="str">
        <f t="shared" si="12"/>
        <v>2</v>
      </c>
      <c r="H791" s="6" t="s">
        <v>358</v>
      </c>
      <c r="I791" s="27">
        <v>2000</v>
      </c>
    </row>
    <row r="792" spans="1:9" x14ac:dyDescent="0.25">
      <c r="A792" s="6">
        <v>2</v>
      </c>
      <c r="B792" s="6" t="s">
        <v>32</v>
      </c>
      <c r="C792" s="6">
        <v>43113</v>
      </c>
      <c r="D792" s="6" t="s">
        <v>97</v>
      </c>
      <c r="E792" s="6">
        <v>4800058</v>
      </c>
      <c r="F792" s="12">
        <v>2431134800058</v>
      </c>
      <c r="G792" s="6" t="str">
        <f t="shared" si="12"/>
        <v>4</v>
      </c>
      <c r="H792" s="6" t="s">
        <v>359</v>
      </c>
      <c r="I792" s="27">
        <v>3000</v>
      </c>
    </row>
    <row r="793" spans="1:9" x14ac:dyDescent="0.25">
      <c r="A793" s="6">
        <v>2</v>
      </c>
      <c r="B793" s="6" t="s">
        <v>32</v>
      </c>
      <c r="C793" s="6">
        <v>43113</v>
      </c>
      <c r="D793" s="6" t="s">
        <v>97</v>
      </c>
      <c r="E793" s="6">
        <v>4800141</v>
      </c>
      <c r="F793" s="12">
        <v>2431134800141</v>
      </c>
      <c r="G793" s="6" t="str">
        <f t="shared" si="12"/>
        <v>4</v>
      </c>
      <c r="H793" s="6" t="s">
        <v>360</v>
      </c>
      <c r="I793" s="27">
        <v>10000</v>
      </c>
    </row>
    <row r="794" spans="1:9" x14ac:dyDescent="0.25">
      <c r="A794" s="6">
        <v>2</v>
      </c>
      <c r="B794" s="6" t="s">
        <v>32</v>
      </c>
      <c r="C794" s="6">
        <v>43114</v>
      </c>
      <c r="D794" s="6" t="s">
        <v>361</v>
      </c>
      <c r="E794" s="6">
        <v>2030001</v>
      </c>
      <c r="F794" s="12">
        <v>2431142030001</v>
      </c>
      <c r="G794" s="6" t="str">
        <f t="shared" si="12"/>
        <v>2</v>
      </c>
      <c r="H794" s="6" t="s">
        <v>354</v>
      </c>
      <c r="I794" s="27">
        <v>5500</v>
      </c>
    </row>
    <row r="795" spans="1:9" x14ac:dyDescent="0.25">
      <c r="A795" s="6">
        <v>2</v>
      </c>
      <c r="B795" s="6" t="s">
        <v>32</v>
      </c>
      <c r="C795" s="6">
        <v>43114</v>
      </c>
      <c r="D795" s="6" t="s">
        <v>361</v>
      </c>
      <c r="E795" s="6">
        <v>2211001</v>
      </c>
      <c r="F795" s="12">
        <v>2431142211001</v>
      </c>
      <c r="G795" s="6" t="str">
        <f t="shared" si="12"/>
        <v>2</v>
      </c>
      <c r="H795" s="6" t="s">
        <v>258</v>
      </c>
      <c r="I795" s="27">
        <v>170</v>
      </c>
    </row>
    <row r="796" spans="1:9" x14ac:dyDescent="0.25">
      <c r="A796" s="6">
        <v>2</v>
      </c>
      <c r="B796" s="6" t="s">
        <v>32</v>
      </c>
      <c r="C796" s="6">
        <v>43114</v>
      </c>
      <c r="D796" s="6" t="s">
        <v>361</v>
      </c>
      <c r="E796" s="6">
        <v>2219900</v>
      </c>
      <c r="F796" s="12">
        <v>2431142219900</v>
      </c>
      <c r="G796" s="6" t="str">
        <f t="shared" si="12"/>
        <v>2</v>
      </c>
      <c r="H796" s="6" t="s">
        <v>356</v>
      </c>
      <c r="I796" s="27">
        <v>1700</v>
      </c>
    </row>
    <row r="797" spans="1:9" x14ac:dyDescent="0.25">
      <c r="A797" s="6">
        <v>2</v>
      </c>
      <c r="B797" s="6" t="s">
        <v>32</v>
      </c>
      <c r="C797" s="6">
        <v>43114</v>
      </c>
      <c r="D797" s="6" t="s">
        <v>361</v>
      </c>
      <c r="E797" s="6">
        <v>2260101</v>
      </c>
      <c r="F797" s="12">
        <v>2431142260101</v>
      </c>
      <c r="G797" s="6" t="str">
        <f t="shared" si="12"/>
        <v>2</v>
      </c>
      <c r="H797" s="6" t="s">
        <v>243</v>
      </c>
      <c r="I797" s="27">
        <v>400</v>
      </c>
    </row>
    <row r="798" spans="1:9" x14ac:dyDescent="0.25">
      <c r="A798" s="6">
        <v>2</v>
      </c>
      <c r="B798" s="6" t="s">
        <v>32</v>
      </c>
      <c r="C798" s="6">
        <v>43114</v>
      </c>
      <c r="D798" s="6" t="s">
        <v>361</v>
      </c>
      <c r="E798" s="6">
        <v>2260201</v>
      </c>
      <c r="F798" s="12">
        <v>2431142260201</v>
      </c>
      <c r="G798" s="6" t="str">
        <f t="shared" si="12"/>
        <v>2</v>
      </c>
      <c r="H798" s="6" t="s">
        <v>244</v>
      </c>
      <c r="I798" s="27">
        <v>6500</v>
      </c>
    </row>
    <row r="799" spans="1:9" x14ac:dyDescent="0.25">
      <c r="A799" s="6">
        <v>2</v>
      </c>
      <c r="B799" s="6" t="s">
        <v>32</v>
      </c>
      <c r="C799" s="6">
        <v>43114</v>
      </c>
      <c r="D799" s="6" t="s">
        <v>361</v>
      </c>
      <c r="E799" s="6">
        <v>2269900</v>
      </c>
      <c r="F799" s="12">
        <v>2431142269900</v>
      </c>
      <c r="G799" s="6" t="str">
        <f t="shared" si="12"/>
        <v>2</v>
      </c>
      <c r="H799" s="6" t="s">
        <v>246</v>
      </c>
      <c r="I799" s="27">
        <v>800</v>
      </c>
    </row>
    <row r="800" spans="1:9" x14ac:dyDescent="0.25">
      <c r="A800" s="6">
        <v>2</v>
      </c>
      <c r="B800" s="6" t="s">
        <v>32</v>
      </c>
      <c r="C800" s="6">
        <v>43114</v>
      </c>
      <c r="D800" s="6" t="s">
        <v>361</v>
      </c>
      <c r="E800" s="6">
        <v>2270101</v>
      </c>
      <c r="F800" s="12">
        <v>2431142270101</v>
      </c>
      <c r="G800" s="6" t="str">
        <f t="shared" si="12"/>
        <v>2</v>
      </c>
      <c r="H800" s="6" t="s">
        <v>247</v>
      </c>
      <c r="I800" s="27">
        <v>2600</v>
      </c>
    </row>
    <row r="801" spans="1:9" x14ac:dyDescent="0.25">
      <c r="A801" s="6">
        <v>2</v>
      </c>
      <c r="B801" s="6" t="s">
        <v>32</v>
      </c>
      <c r="C801" s="6">
        <v>43114</v>
      </c>
      <c r="D801" s="6" t="s">
        <v>361</v>
      </c>
      <c r="E801" s="6">
        <v>2279900</v>
      </c>
      <c r="F801" s="12">
        <v>2431142279900</v>
      </c>
      <c r="G801" s="6" t="str">
        <f t="shared" si="12"/>
        <v>2</v>
      </c>
      <c r="H801" s="6" t="s">
        <v>249</v>
      </c>
      <c r="I801" s="27">
        <v>830</v>
      </c>
    </row>
    <row r="802" spans="1:9" x14ac:dyDescent="0.25">
      <c r="A802" s="6">
        <v>2</v>
      </c>
      <c r="B802" s="6" t="s">
        <v>32</v>
      </c>
      <c r="C802" s="6">
        <v>43114</v>
      </c>
      <c r="D802" s="6" t="s">
        <v>361</v>
      </c>
      <c r="E802" s="6">
        <v>4800103</v>
      </c>
      <c r="F802" s="12">
        <v>2431144800103</v>
      </c>
      <c r="G802" s="6" t="str">
        <f t="shared" si="12"/>
        <v>4</v>
      </c>
      <c r="H802" s="6" t="s">
        <v>362</v>
      </c>
      <c r="I802" s="27">
        <v>2000</v>
      </c>
    </row>
    <row r="803" spans="1:9" x14ac:dyDescent="0.25">
      <c r="A803" s="6">
        <v>2</v>
      </c>
      <c r="B803" s="6" t="s">
        <v>32</v>
      </c>
      <c r="C803" s="6">
        <v>43200</v>
      </c>
      <c r="D803" s="6" t="s">
        <v>363</v>
      </c>
      <c r="E803" s="6">
        <v>2260201</v>
      </c>
      <c r="F803" s="12">
        <v>2432002260201</v>
      </c>
      <c r="G803" s="6" t="str">
        <f t="shared" si="12"/>
        <v>2</v>
      </c>
      <c r="H803" s="6" t="s">
        <v>244</v>
      </c>
      <c r="I803" s="27">
        <v>6000</v>
      </c>
    </row>
    <row r="804" spans="1:9" x14ac:dyDescent="0.25">
      <c r="A804" s="6">
        <v>2</v>
      </c>
      <c r="B804" s="6" t="s">
        <v>32</v>
      </c>
      <c r="C804" s="6">
        <v>43200</v>
      </c>
      <c r="D804" s="6" t="s">
        <v>363</v>
      </c>
      <c r="E804" s="6">
        <v>2269900</v>
      </c>
      <c r="F804" s="12">
        <v>2432002269900</v>
      </c>
      <c r="G804" s="6" t="str">
        <f t="shared" si="12"/>
        <v>2</v>
      </c>
      <c r="H804" s="6" t="s">
        <v>246</v>
      </c>
      <c r="I804" s="27">
        <v>1500</v>
      </c>
    </row>
    <row r="805" spans="1:9" x14ac:dyDescent="0.25">
      <c r="A805" s="6">
        <v>2</v>
      </c>
      <c r="B805" s="6" t="s">
        <v>32</v>
      </c>
      <c r="C805" s="6">
        <v>43301</v>
      </c>
      <c r="D805" s="6" t="s">
        <v>288</v>
      </c>
      <c r="E805" s="6">
        <v>2130001</v>
      </c>
      <c r="F805" s="12">
        <v>2433012130001</v>
      </c>
      <c r="G805" s="6" t="str">
        <f t="shared" si="12"/>
        <v>2</v>
      </c>
      <c r="H805" s="6" t="s">
        <v>255</v>
      </c>
      <c r="I805" s="27">
        <v>2000</v>
      </c>
    </row>
    <row r="806" spans="1:9" x14ac:dyDescent="0.25">
      <c r="A806" s="6">
        <v>2</v>
      </c>
      <c r="B806" s="6" t="s">
        <v>32</v>
      </c>
      <c r="C806" s="6">
        <v>43301</v>
      </c>
      <c r="D806" s="6" t="s">
        <v>288</v>
      </c>
      <c r="E806" s="6">
        <v>2200001</v>
      </c>
      <c r="F806" s="12">
        <v>2433012200001</v>
      </c>
      <c r="G806" s="6" t="str">
        <f t="shared" si="12"/>
        <v>2</v>
      </c>
      <c r="H806" s="6" t="s">
        <v>197</v>
      </c>
      <c r="I806" s="27">
        <v>60</v>
      </c>
    </row>
    <row r="807" spans="1:9" x14ac:dyDescent="0.25">
      <c r="A807" s="6">
        <v>2</v>
      </c>
      <c r="B807" s="6" t="s">
        <v>32</v>
      </c>
      <c r="C807" s="6">
        <v>43301</v>
      </c>
      <c r="D807" s="6" t="s">
        <v>288</v>
      </c>
      <c r="E807" s="6">
        <v>2210001</v>
      </c>
      <c r="F807" s="12">
        <v>2433012210001</v>
      </c>
      <c r="G807" s="6" t="str">
        <f t="shared" si="12"/>
        <v>2</v>
      </c>
      <c r="H807" s="6" t="s">
        <v>240</v>
      </c>
      <c r="I807" s="27">
        <v>3500</v>
      </c>
    </row>
    <row r="808" spans="1:9" x14ac:dyDescent="0.25">
      <c r="A808" s="6">
        <v>2</v>
      </c>
      <c r="B808" s="6" t="s">
        <v>32</v>
      </c>
      <c r="C808" s="6">
        <v>43301</v>
      </c>
      <c r="D808" s="6" t="s">
        <v>288</v>
      </c>
      <c r="E808" s="6">
        <v>2210101</v>
      </c>
      <c r="F808" s="12">
        <v>2433012210101</v>
      </c>
      <c r="G808" s="6" t="str">
        <f t="shared" si="12"/>
        <v>2</v>
      </c>
      <c r="H808" s="6" t="s">
        <v>236</v>
      </c>
      <c r="I808" s="27">
        <v>120</v>
      </c>
    </row>
    <row r="809" spans="1:9" x14ac:dyDescent="0.25">
      <c r="A809" s="6">
        <v>2</v>
      </c>
      <c r="B809" s="6" t="s">
        <v>32</v>
      </c>
      <c r="C809" s="6">
        <v>43301</v>
      </c>
      <c r="D809" s="6" t="s">
        <v>288</v>
      </c>
      <c r="E809" s="6">
        <v>2210501</v>
      </c>
      <c r="F809" s="12">
        <v>2433012210501</v>
      </c>
      <c r="G809" s="6" t="str">
        <f t="shared" si="12"/>
        <v>2</v>
      </c>
      <c r="H809" s="6" t="s">
        <v>257</v>
      </c>
      <c r="I809" s="27">
        <v>100</v>
      </c>
    </row>
    <row r="810" spans="1:9" x14ac:dyDescent="0.25">
      <c r="A810" s="6">
        <v>2</v>
      </c>
      <c r="B810" s="6" t="s">
        <v>32</v>
      </c>
      <c r="C810" s="6">
        <v>43301</v>
      </c>
      <c r="D810" s="6" t="s">
        <v>288</v>
      </c>
      <c r="E810" s="6">
        <v>2279900</v>
      </c>
      <c r="F810" s="12">
        <v>2433012279900</v>
      </c>
      <c r="G810" s="6" t="str">
        <f t="shared" si="12"/>
        <v>2</v>
      </c>
      <c r="H810" s="6" t="s">
        <v>249</v>
      </c>
      <c r="I810" s="27">
        <v>5000</v>
      </c>
    </row>
    <row r="811" spans="1:9" x14ac:dyDescent="0.25">
      <c r="A811" s="6">
        <v>2</v>
      </c>
      <c r="B811" s="6" t="s">
        <v>32</v>
      </c>
      <c r="C811" s="6">
        <v>44110</v>
      </c>
      <c r="D811" s="6" t="s">
        <v>364</v>
      </c>
      <c r="E811" s="6">
        <v>2211001</v>
      </c>
      <c r="F811" s="12">
        <v>2441102211001</v>
      </c>
      <c r="G811" s="6" t="str">
        <f t="shared" si="12"/>
        <v>2</v>
      </c>
      <c r="H811" s="6" t="s">
        <v>258</v>
      </c>
      <c r="I811" s="27">
        <v>95</v>
      </c>
    </row>
    <row r="812" spans="1:9" x14ac:dyDescent="0.25">
      <c r="A812" s="6">
        <v>2</v>
      </c>
      <c r="B812" s="6" t="s">
        <v>32</v>
      </c>
      <c r="C812" s="6">
        <v>44110</v>
      </c>
      <c r="D812" s="6" t="s">
        <v>364</v>
      </c>
      <c r="E812" s="6">
        <v>4670002</v>
      </c>
      <c r="F812" s="12">
        <v>2441104670002</v>
      </c>
      <c r="G812" s="6" t="str">
        <f t="shared" si="12"/>
        <v>4</v>
      </c>
      <c r="H812" s="6" t="s">
        <v>365</v>
      </c>
      <c r="I812" s="27">
        <v>18000</v>
      </c>
    </row>
    <row r="813" spans="1:9" x14ac:dyDescent="0.25">
      <c r="A813" s="6">
        <v>2</v>
      </c>
      <c r="B813" s="6" t="s">
        <v>32</v>
      </c>
      <c r="C813" s="6">
        <v>44110</v>
      </c>
      <c r="D813" s="6" t="s">
        <v>364</v>
      </c>
      <c r="E813" s="6">
        <v>4720001</v>
      </c>
      <c r="F813" s="12">
        <v>2441104720001</v>
      </c>
      <c r="G813" s="6" t="str">
        <f t="shared" si="12"/>
        <v>4</v>
      </c>
      <c r="H813" s="6" t="s">
        <v>366</v>
      </c>
      <c r="I813" s="27">
        <v>110249.36</v>
      </c>
    </row>
    <row r="814" spans="1:9" x14ac:dyDescent="0.25">
      <c r="A814" s="6">
        <v>2</v>
      </c>
      <c r="B814" s="6" t="s">
        <v>32</v>
      </c>
      <c r="C814" s="6">
        <v>44200</v>
      </c>
      <c r="D814" s="6" t="s">
        <v>289</v>
      </c>
      <c r="E814" s="6">
        <v>2130001</v>
      </c>
      <c r="F814" s="12">
        <v>2442002130001</v>
      </c>
      <c r="G814" s="6" t="str">
        <f t="shared" si="12"/>
        <v>2</v>
      </c>
      <c r="H814" s="6" t="s">
        <v>255</v>
      </c>
      <c r="I814" s="27">
        <v>500</v>
      </c>
    </row>
    <row r="815" spans="1:9" x14ac:dyDescent="0.25">
      <c r="A815" s="6">
        <v>2</v>
      </c>
      <c r="B815" s="6" t="s">
        <v>32</v>
      </c>
      <c r="C815" s="6">
        <v>44200</v>
      </c>
      <c r="D815" s="6" t="s">
        <v>289</v>
      </c>
      <c r="E815" s="6">
        <v>2210001</v>
      </c>
      <c r="F815" s="12">
        <v>2442002210001</v>
      </c>
      <c r="G815" s="6" t="str">
        <f t="shared" si="12"/>
        <v>2</v>
      </c>
      <c r="H815" s="6" t="s">
        <v>240</v>
      </c>
      <c r="I815" s="27">
        <v>21000</v>
      </c>
    </row>
    <row r="816" spans="1:9" x14ac:dyDescent="0.25">
      <c r="A816" s="6">
        <v>2</v>
      </c>
      <c r="B816" s="6" t="s">
        <v>32</v>
      </c>
      <c r="C816" s="6">
        <v>44200</v>
      </c>
      <c r="D816" s="6" t="s">
        <v>289</v>
      </c>
      <c r="E816" s="6">
        <v>2210101</v>
      </c>
      <c r="F816" s="12">
        <v>2442002210101</v>
      </c>
      <c r="G816" s="6" t="str">
        <f t="shared" si="12"/>
        <v>2</v>
      </c>
      <c r="H816" s="6" t="s">
        <v>236</v>
      </c>
      <c r="I816" s="27">
        <v>1500</v>
      </c>
    </row>
    <row r="817" spans="1:9" x14ac:dyDescent="0.25">
      <c r="A817" s="6">
        <v>2</v>
      </c>
      <c r="B817" s="6" t="s">
        <v>32</v>
      </c>
      <c r="C817" s="6">
        <v>45901</v>
      </c>
      <c r="D817" s="6" t="s">
        <v>290</v>
      </c>
      <c r="E817" s="6">
        <v>2130001</v>
      </c>
      <c r="F817" s="12">
        <v>2459012130001</v>
      </c>
      <c r="G817" s="6" t="str">
        <f t="shared" si="12"/>
        <v>2</v>
      </c>
      <c r="H817" s="6" t="s">
        <v>255</v>
      </c>
      <c r="I817" s="27">
        <v>5000</v>
      </c>
    </row>
    <row r="818" spans="1:9" x14ac:dyDescent="0.25">
      <c r="A818" s="6">
        <v>2</v>
      </c>
      <c r="B818" s="6" t="s">
        <v>32</v>
      </c>
      <c r="C818" s="6">
        <v>45901</v>
      </c>
      <c r="D818" s="6" t="s">
        <v>290</v>
      </c>
      <c r="E818" s="6">
        <v>2200001</v>
      </c>
      <c r="F818" s="12">
        <v>2459012200001</v>
      </c>
      <c r="G818" s="6" t="str">
        <f t="shared" si="12"/>
        <v>2</v>
      </c>
      <c r="H818" s="6" t="s">
        <v>197</v>
      </c>
      <c r="I818" s="27">
        <v>200</v>
      </c>
    </row>
    <row r="819" spans="1:9" x14ac:dyDescent="0.25">
      <c r="A819" s="6">
        <v>2</v>
      </c>
      <c r="B819" s="6" t="s">
        <v>32</v>
      </c>
      <c r="C819" s="6">
        <v>45901</v>
      </c>
      <c r="D819" s="6" t="s">
        <v>290</v>
      </c>
      <c r="E819" s="6">
        <v>2210001</v>
      </c>
      <c r="F819" s="12">
        <v>2459012210001</v>
      </c>
      <c r="G819" s="6" t="str">
        <f t="shared" si="12"/>
        <v>2</v>
      </c>
      <c r="H819" s="6" t="s">
        <v>240</v>
      </c>
      <c r="I819" s="27">
        <v>3500</v>
      </c>
    </row>
    <row r="820" spans="1:9" x14ac:dyDescent="0.25">
      <c r="A820" s="6">
        <v>2</v>
      </c>
      <c r="B820" s="6" t="s">
        <v>32</v>
      </c>
      <c r="C820" s="6">
        <v>45901</v>
      </c>
      <c r="D820" s="6" t="s">
        <v>290</v>
      </c>
      <c r="E820" s="6">
        <v>2210101</v>
      </c>
      <c r="F820" s="12">
        <v>2459012210101</v>
      </c>
      <c r="G820" s="6" t="str">
        <f t="shared" si="12"/>
        <v>2</v>
      </c>
      <c r="H820" s="6" t="s">
        <v>236</v>
      </c>
      <c r="I820" s="27">
        <v>300</v>
      </c>
    </row>
    <row r="821" spans="1:9" x14ac:dyDescent="0.25">
      <c r="A821" s="6">
        <v>2</v>
      </c>
      <c r="B821" s="6" t="s">
        <v>32</v>
      </c>
      <c r="C821" s="6">
        <v>45901</v>
      </c>
      <c r="D821" s="6" t="s">
        <v>290</v>
      </c>
      <c r="E821" s="6">
        <v>2260201</v>
      </c>
      <c r="F821" s="12">
        <v>2459012260201</v>
      </c>
      <c r="G821" s="6" t="str">
        <f t="shared" si="12"/>
        <v>2</v>
      </c>
      <c r="H821" s="6" t="s">
        <v>244</v>
      </c>
      <c r="I821" s="27">
        <v>100</v>
      </c>
    </row>
    <row r="822" spans="1:9" x14ac:dyDescent="0.25">
      <c r="A822" s="6">
        <v>3</v>
      </c>
      <c r="B822" s="6" t="s">
        <v>5</v>
      </c>
      <c r="C822" s="6">
        <v>1100</v>
      </c>
      <c r="D822" s="6" t="s">
        <v>367</v>
      </c>
      <c r="E822" s="6">
        <v>3100001</v>
      </c>
      <c r="F822" s="12">
        <v>311003100001</v>
      </c>
      <c r="G822" s="6" t="str">
        <f t="shared" si="12"/>
        <v>3</v>
      </c>
      <c r="H822" s="6" t="s">
        <v>368</v>
      </c>
      <c r="I822" s="27">
        <v>39000</v>
      </c>
    </row>
    <row r="823" spans="1:9" x14ac:dyDescent="0.25">
      <c r="A823" s="6">
        <v>3</v>
      </c>
      <c r="B823" s="6" t="s">
        <v>5</v>
      </c>
      <c r="C823" s="6">
        <v>1100</v>
      </c>
      <c r="D823" s="6" t="s">
        <v>367</v>
      </c>
      <c r="E823" s="6">
        <v>3100004</v>
      </c>
      <c r="F823" s="12">
        <v>311003100004</v>
      </c>
      <c r="G823" s="6" t="str">
        <f t="shared" si="12"/>
        <v>3</v>
      </c>
      <c r="H823" s="6" t="s">
        <v>369</v>
      </c>
      <c r="I823" s="27">
        <v>6500</v>
      </c>
    </row>
    <row r="824" spans="1:9" x14ac:dyDescent="0.25">
      <c r="A824" s="6">
        <v>3</v>
      </c>
      <c r="B824" s="6" t="s">
        <v>5</v>
      </c>
      <c r="C824" s="6">
        <v>1100</v>
      </c>
      <c r="D824" s="6" t="s">
        <v>367</v>
      </c>
      <c r="E824" s="6">
        <v>3100009</v>
      </c>
      <c r="F824" s="12">
        <v>311003100009</v>
      </c>
      <c r="G824" s="6" t="str">
        <f t="shared" si="12"/>
        <v>3</v>
      </c>
      <c r="H824" s="6" t="s">
        <v>370</v>
      </c>
      <c r="I824" s="27">
        <v>12300</v>
      </c>
    </row>
    <row r="825" spans="1:9" x14ac:dyDescent="0.25">
      <c r="A825" s="6">
        <v>3</v>
      </c>
      <c r="B825" s="6" t="s">
        <v>5</v>
      </c>
      <c r="C825" s="6">
        <v>1100</v>
      </c>
      <c r="D825" s="6" t="s">
        <v>367</v>
      </c>
      <c r="E825" s="6">
        <v>3100010</v>
      </c>
      <c r="F825" s="12">
        <v>311003100010</v>
      </c>
      <c r="G825" s="6" t="str">
        <f t="shared" si="12"/>
        <v>3</v>
      </c>
      <c r="H825" s="6" t="s">
        <v>371</v>
      </c>
      <c r="I825" s="27">
        <v>3200</v>
      </c>
    </row>
    <row r="826" spans="1:9" x14ac:dyDescent="0.25">
      <c r="A826" s="6">
        <v>3</v>
      </c>
      <c r="B826" s="6" t="s">
        <v>5</v>
      </c>
      <c r="C826" s="6">
        <v>1100</v>
      </c>
      <c r="D826" s="6" t="s">
        <v>367</v>
      </c>
      <c r="E826" s="6">
        <v>3100012</v>
      </c>
      <c r="F826" s="12">
        <v>311003100012</v>
      </c>
      <c r="G826" s="6" t="str">
        <f t="shared" si="12"/>
        <v>3</v>
      </c>
      <c r="H826" s="6" t="s">
        <v>372</v>
      </c>
      <c r="I826" s="27">
        <v>6000</v>
      </c>
    </row>
    <row r="827" spans="1:9" x14ac:dyDescent="0.25">
      <c r="A827" s="6">
        <v>3</v>
      </c>
      <c r="B827" s="6" t="s">
        <v>5</v>
      </c>
      <c r="C827" s="6">
        <v>1100</v>
      </c>
      <c r="D827" s="6" t="s">
        <v>367</v>
      </c>
      <c r="E827" s="6">
        <v>3100013</v>
      </c>
      <c r="F827" s="12">
        <v>311003100013</v>
      </c>
      <c r="G827" s="6" t="str">
        <f t="shared" si="12"/>
        <v>3</v>
      </c>
      <c r="H827" s="6" t="s">
        <v>373</v>
      </c>
      <c r="I827" s="27">
        <v>52400</v>
      </c>
    </row>
    <row r="828" spans="1:9" x14ac:dyDescent="0.25">
      <c r="A828" s="6">
        <v>3</v>
      </c>
      <c r="B828" s="6" t="s">
        <v>5</v>
      </c>
      <c r="C828" s="6">
        <v>1100</v>
      </c>
      <c r="D828" s="6" t="s">
        <v>367</v>
      </c>
      <c r="E828" s="6">
        <v>3100014</v>
      </c>
      <c r="F828" s="12">
        <v>311003100014</v>
      </c>
      <c r="G828" s="6" t="str">
        <f t="shared" si="12"/>
        <v>3</v>
      </c>
      <c r="H828" s="6" t="s">
        <v>374</v>
      </c>
      <c r="I828" s="27">
        <v>8400</v>
      </c>
    </row>
    <row r="829" spans="1:9" x14ac:dyDescent="0.25">
      <c r="A829" s="6">
        <v>3</v>
      </c>
      <c r="B829" s="6" t="s">
        <v>5</v>
      </c>
      <c r="C829" s="6">
        <v>1100</v>
      </c>
      <c r="D829" s="6" t="s">
        <v>367</v>
      </c>
      <c r="E829" s="6">
        <v>3100015</v>
      </c>
      <c r="F829" s="12">
        <v>311003100015</v>
      </c>
      <c r="G829" s="6" t="str">
        <f t="shared" si="12"/>
        <v>3</v>
      </c>
      <c r="H829" s="6" t="s">
        <v>375</v>
      </c>
      <c r="I829" s="27">
        <v>1800</v>
      </c>
    </row>
    <row r="830" spans="1:9" x14ac:dyDescent="0.25">
      <c r="A830" s="6">
        <v>3</v>
      </c>
      <c r="B830" s="6" t="s">
        <v>5</v>
      </c>
      <c r="C830" s="6">
        <v>1100</v>
      </c>
      <c r="D830" s="6" t="s">
        <v>367</v>
      </c>
      <c r="E830" s="6">
        <v>3100017</v>
      </c>
      <c r="F830" s="12">
        <v>311003100017</v>
      </c>
      <c r="G830" s="6" t="str">
        <f t="shared" si="12"/>
        <v>3</v>
      </c>
      <c r="H830" s="6" t="s">
        <v>677</v>
      </c>
      <c r="I830" s="27">
        <v>26900</v>
      </c>
    </row>
    <row r="831" spans="1:9" x14ac:dyDescent="0.25">
      <c r="A831" s="6">
        <v>3</v>
      </c>
      <c r="B831" s="6" t="s">
        <v>5</v>
      </c>
      <c r="C831" s="6">
        <v>1100</v>
      </c>
      <c r="D831" s="6" t="s">
        <v>367</v>
      </c>
      <c r="E831" s="6">
        <v>3103701</v>
      </c>
      <c r="F831" s="12">
        <v>311003103701</v>
      </c>
      <c r="G831" s="6" t="str">
        <f t="shared" si="12"/>
        <v>3</v>
      </c>
      <c r="H831" s="6" t="s">
        <v>376</v>
      </c>
      <c r="I831" s="27">
        <v>6000</v>
      </c>
    </row>
    <row r="832" spans="1:9" x14ac:dyDescent="0.25">
      <c r="A832" s="6">
        <v>3</v>
      </c>
      <c r="B832" s="6" t="s">
        <v>5</v>
      </c>
      <c r="C832" s="6">
        <v>1100</v>
      </c>
      <c r="D832" s="6" t="s">
        <v>367</v>
      </c>
      <c r="E832" s="6">
        <v>3105101</v>
      </c>
      <c r="F832" s="12">
        <v>311003105101</v>
      </c>
      <c r="G832" s="6" t="str">
        <f t="shared" si="12"/>
        <v>3</v>
      </c>
      <c r="H832" s="6" t="s">
        <v>377</v>
      </c>
      <c r="I832" s="27">
        <v>1000</v>
      </c>
    </row>
    <row r="833" spans="1:10" x14ac:dyDescent="0.25">
      <c r="A833" s="6">
        <v>3</v>
      </c>
      <c r="B833" s="6" t="s">
        <v>5</v>
      </c>
      <c r="C833" s="6">
        <v>1100</v>
      </c>
      <c r="D833" s="6" t="s">
        <v>367</v>
      </c>
      <c r="E833" s="6">
        <v>3106201</v>
      </c>
      <c r="F833" s="12">
        <v>311003106201</v>
      </c>
      <c r="G833" s="6" t="str">
        <f t="shared" si="12"/>
        <v>3</v>
      </c>
      <c r="H833" s="6" t="s">
        <v>378</v>
      </c>
      <c r="I833" s="27">
        <v>4500</v>
      </c>
    </row>
    <row r="834" spans="1:10" x14ac:dyDescent="0.25">
      <c r="A834" s="6">
        <v>3</v>
      </c>
      <c r="B834" s="6" t="s">
        <v>5</v>
      </c>
      <c r="C834" s="6">
        <v>1100</v>
      </c>
      <c r="D834" s="6" t="s">
        <v>367</v>
      </c>
      <c r="E834" s="6">
        <v>3100018</v>
      </c>
      <c r="F834" s="12">
        <v>311003100018</v>
      </c>
      <c r="G834" s="6" t="str">
        <f>MID(E834,1,1)</f>
        <v>3</v>
      </c>
      <c r="H834" s="6" t="s">
        <v>679</v>
      </c>
      <c r="I834" s="27">
        <v>20000</v>
      </c>
      <c r="J834" s="9"/>
    </row>
    <row r="835" spans="1:10" x14ac:dyDescent="0.25">
      <c r="A835" s="6">
        <v>3</v>
      </c>
      <c r="B835" s="6" t="s">
        <v>5</v>
      </c>
      <c r="C835" s="6">
        <v>1100</v>
      </c>
      <c r="D835" s="6" t="s">
        <v>367</v>
      </c>
      <c r="E835" s="6">
        <v>3110001</v>
      </c>
      <c r="F835" s="12">
        <v>311003110001</v>
      </c>
      <c r="G835" s="6" t="str">
        <f t="shared" si="12"/>
        <v>3</v>
      </c>
      <c r="H835" s="6" t="s">
        <v>379</v>
      </c>
      <c r="I835" s="27">
        <v>1000</v>
      </c>
    </row>
    <row r="836" spans="1:10" x14ac:dyDescent="0.25">
      <c r="A836" s="6">
        <v>3</v>
      </c>
      <c r="B836" s="6" t="s">
        <v>5</v>
      </c>
      <c r="C836" s="6">
        <v>1102</v>
      </c>
      <c r="D836" s="6" t="s">
        <v>380</v>
      </c>
      <c r="E836" s="6">
        <v>9130001</v>
      </c>
      <c r="F836" s="12">
        <v>311029130001</v>
      </c>
      <c r="G836" s="6" t="str">
        <f t="shared" si="12"/>
        <v>9</v>
      </c>
      <c r="H836" s="6" t="s">
        <v>381</v>
      </c>
      <c r="I836" s="27">
        <v>222662.9</v>
      </c>
    </row>
    <row r="837" spans="1:10" x14ac:dyDescent="0.25">
      <c r="A837" s="6">
        <v>3</v>
      </c>
      <c r="B837" s="6" t="s">
        <v>5</v>
      </c>
      <c r="C837" s="6">
        <v>1102</v>
      </c>
      <c r="D837" s="6" t="s">
        <v>380</v>
      </c>
      <c r="E837" s="6">
        <v>9130004</v>
      </c>
      <c r="F837" s="12">
        <v>311029130004</v>
      </c>
      <c r="G837" s="6" t="str">
        <f t="shared" si="12"/>
        <v>9</v>
      </c>
      <c r="H837" s="6" t="s">
        <v>382</v>
      </c>
      <c r="I837" s="27">
        <v>27200</v>
      </c>
    </row>
    <row r="838" spans="1:10" x14ac:dyDescent="0.25">
      <c r="A838" s="6">
        <v>3</v>
      </c>
      <c r="B838" s="6" t="s">
        <v>5</v>
      </c>
      <c r="C838" s="6">
        <v>1102</v>
      </c>
      <c r="D838" s="6" t="s">
        <v>380</v>
      </c>
      <c r="E838" s="6">
        <v>9130009</v>
      </c>
      <c r="F838" s="12">
        <v>311029130009</v>
      </c>
      <c r="G838" s="6" t="str">
        <f t="shared" ref="G838:G901" si="13">MID(E838,1,1)</f>
        <v>9</v>
      </c>
      <c r="H838" s="6" t="s">
        <v>383</v>
      </c>
      <c r="I838" s="27">
        <v>49000</v>
      </c>
    </row>
    <row r="839" spans="1:10" x14ac:dyDescent="0.25">
      <c r="A839" s="6">
        <v>3</v>
      </c>
      <c r="B839" s="6" t="s">
        <v>5</v>
      </c>
      <c r="C839" s="6">
        <v>1102</v>
      </c>
      <c r="D839" s="6" t="s">
        <v>380</v>
      </c>
      <c r="E839" s="6">
        <v>9130010</v>
      </c>
      <c r="F839" s="12">
        <v>311029130010</v>
      </c>
      <c r="G839" s="6" t="str">
        <f t="shared" si="13"/>
        <v>9</v>
      </c>
      <c r="H839" s="6" t="s">
        <v>384</v>
      </c>
      <c r="I839" s="27">
        <v>10000</v>
      </c>
    </row>
    <row r="840" spans="1:10" x14ac:dyDescent="0.25">
      <c r="A840" s="6">
        <v>3</v>
      </c>
      <c r="B840" s="6" t="s">
        <v>5</v>
      </c>
      <c r="C840" s="6">
        <v>1102</v>
      </c>
      <c r="D840" s="6" t="s">
        <v>380</v>
      </c>
      <c r="E840" s="6">
        <v>9130012</v>
      </c>
      <c r="F840" s="12">
        <v>311029130012</v>
      </c>
      <c r="G840" s="6" t="str">
        <f t="shared" si="13"/>
        <v>9</v>
      </c>
      <c r="H840" s="6" t="s">
        <v>385</v>
      </c>
      <c r="I840" s="27">
        <v>21400</v>
      </c>
    </row>
    <row r="841" spans="1:10" x14ac:dyDescent="0.25">
      <c r="A841" s="6">
        <v>3</v>
      </c>
      <c r="B841" s="6" t="s">
        <v>5</v>
      </c>
      <c r="C841" s="6">
        <v>1102</v>
      </c>
      <c r="D841" s="6" t="s">
        <v>380</v>
      </c>
      <c r="E841" s="6">
        <v>9130013</v>
      </c>
      <c r="F841" s="12">
        <v>311029130013</v>
      </c>
      <c r="G841" s="6" t="str">
        <f t="shared" si="13"/>
        <v>9</v>
      </c>
      <c r="H841" s="6" t="s">
        <v>386</v>
      </c>
      <c r="I841" s="27">
        <v>95250</v>
      </c>
    </row>
    <row r="842" spans="1:10" x14ac:dyDescent="0.25">
      <c r="A842" s="6">
        <v>3</v>
      </c>
      <c r="B842" s="6" t="s">
        <v>5</v>
      </c>
      <c r="C842" s="6">
        <v>1102</v>
      </c>
      <c r="D842" s="6" t="s">
        <v>380</v>
      </c>
      <c r="E842" s="6">
        <v>9130014</v>
      </c>
      <c r="F842" s="12">
        <v>311029130014</v>
      </c>
      <c r="G842" s="6" t="str">
        <f t="shared" si="13"/>
        <v>9</v>
      </c>
      <c r="H842" s="6" t="s">
        <v>387</v>
      </c>
      <c r="I842" s="27">
        <v>27000</v>
      </c>
    </row>
    <row r="843" spans="1:10" x14ac:dyDescent="0.25">
      <c r="A843" s="6">
        <v>3</v>
      </c>
      <c r="B843" s="6" t="s">
        <v>5</v>
      </c>
      <c r="C843" s="6">
        <v>1102</v>
      </c>
      <c r="D843" s="6" t="s">
        <v>380</v>
      </c>
      <c r="E843" s="6">
        <v>9130015</v>
      </c>
      <c r="F843" s="12">
        <v>311029130015</v>
      </c>
      <c r="G843" s="6" t="str">
        <f t="shared" si="13"/>
        <v>9</v>
      </c>
      <c r="H843" s="6" t="s">
        <v>388</v>
      </c>
      <c r="I843" s="27">
        <v>11500</v>
      </c>
    </row>
    <row r="844" spans="1:10" x14ac:dyDescent="0.25">
      <c r="A844" s="6">
        <v>3</v>
      </c>
      <c r="B844" s="6" t="s">
        <v>5</v>
      </c>
      <c r="C844" s="6">
        <v>1102</v>
      </c>
      <c r="D844" s="6" t="s">
        <v>380</v>
      </c>
      <c r="E844" s="6">
        <v>9136401</v>
      </c>
      <c r="F844" s="12">
        <v>311029136401</v>
      </c>
      <c r="G844" s="6" t="str">
        <f t="shared" si="13"/>
        <v>9</v>
      </c>
      <c r="H844" s="6" t="s">
        <v>378</v>
      </c>
      <c r="I844" s="27">
        <v>85100</v>
      </c>
    </row>
    <row r="845" spans="1:10" x14ac:dyDescent="0.25">
      <c r="A845" s="6">
        <v>3</v>
      </c>
      <c r="B845" s="6" t="s">
        <v>5</v>
      </c>
      <c r="C845" s="6">
        <v>1102</v>
      </c>
      <c r="D845" s="6" t="s">
        <v>380</v>
      </c>
      <c r="E845" s="6">
        <v>9136801</v>
      </c>
      <c r="F845" s="12">
        <v>311029136801</v>
      </c>
      <c r="G845" s="6" t="str">
        <f t="shared" si="13"/>
        <v>9</v>
      </c>
      <c r="H845" s="6" t="s">
        <v>389</v>
      </c>
      <c r="I845" s="27">
        <v>83500</v>
      </c>
    </row>
    <row r="846" spans="1:10" s="8" customFormat="1" x14ac:dyDescent="0.25">
      <c r="A846" s="6">
        <v>3</v>
      </c>
      <c r="B846" s="6" t="s">
        <v>5</v>
      </c>
      <c r="C846" s="6">
        <v>32302</v>
      </c>
      <c r="D846" s="6" t="s">
        <v>223</v>
      </c>
      <c r="E846" s="6">
        <v>6320021</v>
      </c>
      <c r="F846" s="12">
        <v>3323026320021</v>
      </c>
      <c r="G846" s="6" t="str">
        <f t="shared" si="13"/>
        <v>6</v>
      </c>
      <c r="H846" s="6" t="s">
        <v>390</v>
      </c>
      <c r="I846" s="27">
        <v>7000</v>
      </c>
    </row>
    <row r="847" spans="1:10" s="11" customFormat="1" x14ac:dyDescent="0.25">
      <c r="A847" s="6">
        <v>3</v>
      </c>
      <c r="B847" s="6" t="s">
        <v>5</v>
      </c>
      <c r="C847" s="6">
        <v>92407</v>
      </c>
      <c r="D847" s="6" t="s">
        <v>391</v>
      </c>
      <c r="E847" s="6">
        <v>4680001</v>
      </c>
      <c r="F847" s="12">
        <v>3924074680001</v>
      </c>
      <c r="G847" s="6" t="str">
        <f t="shared" si="13"/>
        <v>4</v>
      </c>
      <c r="H847" s="6" t="s">
        <v>392</v>
      </c>
      <c r="I847" s="27">
        <v>90000</v>
      </c>
    </row>
    <row r="848" spans="1:10" x14ac:dyDescent="0.25">
      <c r="A848" s="6">
        <v>3</v>
      </c>
      <c r="B848" s="6" t="s">
        <v>5</v>
      </c>
      <c r="C848" s="6">
        <v>92900</v>
      </c>
      <c r="D848" s="6" t="s">
        <v>393</v>
      </c>
      <c r="E848" s="6">
        <v>2269935</v>
      </c>
      <c r="F848" s="12">
        <v>3929002269935</v>
      </c>
      <c r="G848" s="6" t="str">
        <f t="shared" si="13"/>
        <v>2</v>
      </c>
      <c r="H848" s="6" t="s">
        <v>394</v>
      </c>
      <c r="I848" s="27">
        <v>1400</v>
      </c>
    </row>
    <row r="849" spans="1:9" x14ac:dyDescent="0.25">
      <c r="A849" s="6">
        <v>3</v>
      </c>
      <c r="B849" s="6" t="s">
        <v>5</v>
      </c>
      <c r="C849" s="6">
        <v>93100</v>
      </c>
      <c r="D849" s="6" t="s">
        <v>329</v>
      </c>
      <c r="E849" s="6">
        <v>2250200</v>
      </c>
      <c r="F849" s="12">
        <v>3931002250200</v>
      </c>
      <c r="G849" s="6" t="str">
        <f t="shared" si="13"/>
        <v>2</v>
      </c>
      <c r="H849" s="6" t="s">
        <v>395</v>
      </c>
      <c r="I849" s="27">
        <v>43000</v>
      </c>
    </row>
    <row r="850" spans="1:9" x14ac:dyDescent="0.25">
      <c r="A850" s="6">
        <v>3</v>
      </c>
      <c r="B850" s="6" t="s">
        <v>5</v>
      </c>
      <c r="C850" s="6">
        <v>93100</v>
      </c>
      <c r="D850" s="6" t="s">
        <v>329</v>
      </c>
      <c r="E850" s="6">
        <v>2270801</v>
      </c>
      <c r="F850" s="12">
        <v>3931002270801</v>
      </c>
      <c r="G850" s="6" t="str">
        <f t="shared" si="13"/>
        <v>2</v>
      </c>
      <c r="H850" s="6" t="s">
        <v>396</v>
      </c>
      <c r="I850" s="27">
        <v>350000</v>
      </c>
    </row>
    <row r="851" spans="1:9" x14ac:dyDescent="0.25">
      <c r="A851" s="6">
        <v>3</v>
      </c>
      <c r="B851" s="6" t="s">
        <v>5</v>
      </c>
      <c r="C851" s="6">
        <v>93100</v>
      </c>
      <c r="D851" s="6" t="s">
        <v>329</v>
      </c>
      <c r="E851" s="6">
        <v>2279900</v>
      </c>
      <c r="F851" s="12">
        <v>3931002279900</v>
      </c>
      <c r="G851" s="6" t="str">
        <f t="shared" si="13"/>
        <v>2</v>
      </c>
      <c r="H851" s="6" t="s">
        <v>249</v>
      </c>
      <c r="I851" s="27">
        <v>14011.8</v>
      </c>
    </row>
    <row r="852" spans="1:9" x14ac:dyDescent="0.25">
      <c r="A852" s="6">
        <v>3</v>
      </c>
      <c r="B852" s="6" t="s">
        <v>5</v>
      </c>
      <c r="C852" s="6">
        <v>93100</v>
      </c>
      <c r="D852" s="6" t="s">
        <v>329</v>
      </c>
      <c r="E852" s="6">
        <v>2279939</v>
      </c>
      <c r="F852" s="12">
        <v>3931002279939</v>
      </c>
      <c r="G852" s="6" t="str">
        <f t="shared" si="13"/>
        <v>2</v>
      </c>
      <c r="H852" s="6" t="s">
        <v>315</v>
      </c>
      <c r="I852" s="27">
        <v>7900</v>
      </c>
    </row>
    <row r="853" spans="1:9" x14ac:dyDescent="0.25">
      <c r="A853" s="6">
        <v>3</v>
      </c>
      <c r="B853" s="6" t="s">
        <v>5</v>
      </c>
      <c r="C853" s="6">
        <v>93100</v>
      </c>
      <c r="D853" s="6" t="s">
        <v>329</v>
      </c>
      <c r="E853" s="6">
        <v>2302000</v>
      </c>
      <c r="F853" s="12">
        <v>3931002302000</v>
      </c>
      <c r="G853" s="6" t="str">
        <f t="shared" si="13"/>
        <v>2</v>
      </c>
      <c r="H853" s="6" t="s">
        <v>252</v>
      </c>
      <c r="I853" s="27">
        <v>50</v>
      </c>
    </row>
    <row r="854" spans="1:9" x14ac:dyDescent="0.25">
      <c r="A854" s="6">
        <v>3</v>
      </c>
      <c r="B854" s="6" t="s">
        <v>5</v>
      </c>
      <c r="C854" s="6">
        <v>93100</v>
      </c>
      <c r="D854" s="6" t="s">
        <v>329</v>
      </c>
      <c r="E854" s="6">
        <v>2312000</v>
      </c>
      <c r="F854" s="12">
        <v>3931002312000</v>
      </c>
      <c r="G854" s="6" t="str">
        <f t="shared" si="13"/>
        <v>2</v>
      </c>
      <c r="H854" s="6" t="s">
        <v>253</v>
      </c>
      <c r="I854" s="27">
        <v>50</v>
      </c>
    </row>
    <row r="855" spans="1:9" x14ac:dyDescent="0.25">
      <c r="A855" s="6">
        <v>3</v>
      </c>
      <c r="B855" s="6" t="s">
        <v>5</v>
      </c>
      <c r="C855" s="6">
        <v>93100</v>
      </c>
      <c r="D855" s="6" t="s">
        <v>329</v>
      </c>
      <c r="E855" s="6">
        <v>3520001</v>
      </c>
      <c r="F855" s="12">
        <v>3931003520001</v>
      </c>
      <c r="G855" s="6" t="str">
        <f t="shared" si="13"/>
        <v>3</v>
      </c>
      <c r="H855" s="6" t="s">
        <v>397</v>
      </c>
      <c r="I855" s="27">
        <v>20000</v>
      </c>
    </row>
    <row r="856" spans="1:9" x14ac:dyDescent="0.25">
      <c r="A856" s="6">
        <v>3</v>
      </c>
      <c r="B856" s="6" t="s">
        <v>5</v>
      </c>
      <c r="C856" s="6">
        <v>93100</v>
      </c>
      <c r="D856" s="6" t="s">
        <v>329</v>
      </c>
      <c r="E856" s="6">
        <v>3590001</v>
      </c>
      <c r="F856" s="12">
        <v>3931003590001</v>
      </c>
      <c r="G856" s="6" t="str">
        <f t="shared" si="13"/>
        <v>3</v>
      </c>
      <c r="H856" s="6" t="s">
        <v>398</v>
      </c>
      <c r="I856" s="27">
        <v>25000</v>
      </c>
    </row>
    <row r="857" spans="1:9" x14ac:dyDescent="0.25">
      <c r="A857" s="6">
        <v>3</v>
      </c>
      <c r="B857" s="6" t="s">
        <v>5</v>
      </c>
      <c r="C857" s="6">
        <v>93100</v>
      </c>
      <c r="D857" s="6" t="s">
        <v>329</v>
      </c>
      <c r="E857" s="6">
        <v>6350000</v>
      </c>
      <c r="F857" s="12">
        <v>3931006350000</v>
      </c>
      <c r="G857" s="6" t="str">
        <f t="shared" si="13"/>
        <v>6</v>
      </c>
      <c r="H857" s="6" t="s">
        <v>267</v>
      </c>
      <c r="I857" s="27">
        <v>2500</v>
      </c>
    </row>
    <row r="858" spans="1:9" x14ac:dyDescent="0.25">
      <c r="A858" s="6">
        <v>4</v>
      </c>
      <c r="B858" s="6" t="s">
        <v>91</v>
      </c>
      <c r="C858" s="6">
        <v>13200</v>
      </c>
      <c r="D858" s="6" t="s">
        <v>173</v>
      </c>
      <c r="E858" s="6">
        <v>2120000</v>
      </c>
      <c r="F858" s="12">
        <v>4132002120000</v>
      </c>
      <c r="G858" s="6" t="str">
        <f t="shared" si="13"/>
        <v>2</v>
      </c>
      <c r="H858" s="6" t="s">
        <v>343</v>
      </c>
      <c r="I858" s="27">
        <v>3000</v>
      </c>
    </row>
    <row r="859" spans="1:9" x14ac:dyDescent="0.25">
      <c r="A859" s="6">
        <v>4</v>
      </c>
      <c r="B859" s="6" t="s">
        <v>91</v>
      </c>
      <c r="C859" s="6">
        <v>13200</v>
      </c>
      <c r="D859" s="6" t="s">
        <v>173</v>
      </c>
      <c r="E859" s="6">
        <v>2130001</v>
      </c>
      <c r="F859" s="12">
        <v>4132002130001</v>
      </c>
      <c r="G859" s="6" t="str">
        <f t="shared" si="13"/>
        <v>2</v>
      </c>
      <c r="H859" s="6" t="s">
        <v>255</v>
      </c>
      <c r="I859" s="27">
        <v>2000</v>
      </c>
    </row>
    <row r="860" spans="1:9" x14ac:dyDescent="0.25">
      <c r="A860" s="6">
        <v>4</v>
      </c>
      <c r="B860" s="6" t="s">
        <v>91</v>
      </c>
      <c r="C860" s="6">
        <v>13200</v>
      </c>
      <c r="D860" s="6" t="s">
        <v>173</v>
      </c>
      <c r="E860" s="6">
        <v>2210001</v>
      </c>
      <c r="F860" s="12">
        <v>4132002210001</v>
      </c>
      <c r="G860" s="6" t="str">
        <f t="shared" si="13"/>
        <v>2</v>
      </c>
      <c r="H860" s="6" t="s">
        <v>240</v>
      </c>
      <c r="I860" s="27">
        <v>4500</v>
      </c>
    </row>
    <row r="861" spans="1:9" x14ac:dyDescent="0.25">
      <c r="A861" s="6">
        <v>4</v>
      </c>
      <c r="B861" s="6" t="s">
        <v>91</v>
      </c>
      <c r="C861" s="6">
        <v>15320</v>
      </c>
      <c r="D861" s="6" t="s">
        <v>207</v>
      </c>
      <c r="E861" s="6">
        <v>2020001</v>
      </c>
      <c r="F861" s="12">
        <v>4153202020001</v>
      </c>
      <c r="G861" s="6" t="str">
        <f t="shared" si="13"/>
        <v>2</v>
      </c>
      <c r="H861" s="6" t="s">
        <v>342</v>
      </c>
      <c r="I861" s="27">
        <v>37752</v>
      </c>
    </row>
    <row r="862" spans="1:9" x14ac:dyDescent="0.25">
      <c r="A862" s="6">
        <v>4</v>
      </c>
      <c r="B862" s="6" t="s">
        <v>91</v>
      </c>
      <c r="C862" s="6">
        <v>15320</v>
      </c>
      <c r="D862" s="6" t="s">
        <v>207</v>
      </c>
      <c r="E862" s="6">
        <v>2100001</v>
      </c>
      <c r="F862" s="12">
        <v>4153202100001</v>
      </c>
      <c r="G862" s="6" t="str">
        <f t="shared" si="13"/>
        <v>2</v>
      </c>
      <c r="H862" s="6" t="s">
        <v>332</v>
      </c>
      <c r="I862" s="27">
        <v>70000</v>
      </c>
    </row>
    <row r="863" spans="1:9" x14ac:dyDescent="0.25">
      <c r="A863" s="6">
        <v>4</v>
      </c>
      <c r="B863" s="6" t="s">
        <v>91</v>
      </c>
      <c r="C863" s="6">
        <v>15320</v>
      </c>
      <c r="D863" s="6" t="s">
        <v>207</v>
      </c>
      <c r="E863" s="6">
        <v>2100003</v>
      </c>
      <c r="F863" s="12">
        <v>4153202100003</v>
      </c>
      <c r="G863" s="6" t="str">
        <f t="shared" si="13"/>
        <v>2</v>
      </c>
      <c r="H863" s="6" t="s">
        <v>399</v>
      </c>
      <c r="I863" s="27">
        <v>5000</v>
      </c>
    </row>
    <row r="864" spans="1:9" x14ac:dyDescent="0.25">
      <c r="A864" s="6">
        <v>4</v>
      </c>
      <c r="B864" s="6" t="s">
        <v>91</v>
      </c>
      <c r="C864" s="6">
        <v>15320</v>
      </c>
      <c r="D864" s="6" t="s">
        <v>207</v>
      </c>
      <c r="E864" s="6">
        <v>2120000</v>
      </c>
      <c r="F864" s="12">
        <v>4153202120000</v>
      </c>
      <c r="G864" s="6" t="str">
        <f t="shared" si="13"/>
        <v>2</v>
      </c>
      <c r="H864" s="6" t="s">
        <v>343</v>
      </c>
      <c r="I864" s="27">
        <v>3000</v>
      </c>
    </row>
    <row r="865" spans="1:9" x14ac:dyDescent="0.25">
      <c r="A865" s="6">
        <v>4</v>
      </c>
      <c r="B865" s="6" t="s">
        <v>91</v>
      </c>
      <c r="C865" s="6">
        <v>15320</v>
      </c>
      <c r="D865" s="6" t="s">
        <v>207</v>
      </c>
      <c r="E865" s="6">
        <v>2130001</v>
      </c>
      <c r="F865" s="12">
        <v>4153202130001</v>
      </c>
      <c r="G865" s="6" t="str">
        <f t="shared" si="13"/>
        <v>2</v>
      </c>
      <c r="H865" s="6" t="s">
        <v>255</v>
      </c>
      <c r="I865" s="27">
        <v>5000</v>
      </c>
    </row>
    <row r="866" spans="1:9" x14ac:dyDescent="0.25">
      <c r="A866" s="6">
        <v>4</v>
      </c>
      <c r="B866" s="6" t="s">
        <v>91</v>
      </c>
      <c r="C866" s="6">
        <v>15320</v>
      </c>
      <c r="D866" s="6" t="s">
        <v>207</v>
      </c>
      <c r="E866" s="6">
        <v>2140001</v>
      </c>
      <c r="F866" s="12">
        <v>4153202140001</v>
      </c>
      <c r="G866" s="6" t="str">
        <f t="shared" si="13"/>
        <v>2</v>
      </c>
      <c r="H866" s="6" t="s">
        <v>293</v>
      </c>
      <c r="I866" s="27">
        <v>20000</v>
      </c>
    </row>
    <row r="867" spans="1:9" x14ac:dyDescent="0.25">
      <c r="A867" s="6">
        <v>4</v>
      </c>
      <c r="B867" s="6" t="s">
        <v>91</v>
      </c>
      <c r="C867" s="6">
        <v>15320</v>
      </c>
      <c r="D867" s="6" t="s">
        <v>207</v>
      </c>
      <c r="E867" s="6">
        <v>2150001</v>
      </c>
      <c r="F867" s="12">
        <v>4153202150001</v>
      </c>
      <c r="G867" s="6" t="str">
        <f t="shared" si="13"/>
        <v>2</v>
      </c>
      <c r="H867" s="6" t="s">
        <v>238</v>
      </c>
      <c r="I867" s="27">
        <v>2000</v>
      </c>
    </row>
    <row r="868" spans="1:9" x14ac:dyDescent="0.25">
      <c r="A868" s="6">
        <v>4</v>
      </c>
      <c r="B868" s="6" t="s">
        <v>91</v>
      </c>
      <c r="C868" s="6">
        <v>15320</v>
      </c>
      <c r="D868" s="6" t="s">
        <v>207</v>
      </c>
      <c r="E868" s="6">
        <v>2200001</v>
      </c>
      <c r="F868" s="12">
        <v>4153202200001</v>
      </c>
      <c r="G868" s="6" t="str">
        <f t="shared" si="13"/>
        <v>2</v>
      </c>
      <c r="H868" s="6" t="s">
        <v>197</v>
      </c>
      <c r="I868" s="27">
        <v>500</v>
      </c>
    </row>
    <row r="869" spans="1:9" x14ac:dyDescent="0.25">
      <c r="A869" s="6">
        <v>4</v>
      </c>
      <c r="B869" s="6" t="s">
        <v>91</v>
      </c>
      <c r="C869" s="6">
        <v>15320</v>
      </c>
      <c r="D869" s="6" t="s">
        <v>207</v>
      </c>
      <c r="E869" s="6">
        <v>2210001</v>
      </c>
      <c r="F869" s="12">
        <v>4153202210001</v>
      </c>
      <c r="G869" s="6" t="str">
        <f t="shared" si="13"/>
        <v>2</v>
      </c>
      <c r="H869" s="6" t="s">
        <v>240</v>
      </c>
      <c r="I869" s="27">
        <v>15000</v>
      </c>
    </row>
    <row r="870" spans="1:9" x14ac:dyDescent="0.25">
      <c r="A870" s="6">
        <v>4</v>
      </c>
      <c r="B870" s="6" t="s">
        <v>91</v>
      </c>
      <c r="C870" s="6">
        <v>15320</v>
      </c>
      <c r="D870" s="6" t="s">
        <v>207</v>
      </c>
      <c r="E870" s="6">
        <v>2210101</v>
      </c>
      <c r="F870" s="12">
        <v>4153202210101</v>
      </c>
      <c r="G870" s="6" t="str">
        <f t="shared" si="13"/>
        <v>2</v>
      </c>
      <c r="H870" s="6" t="s">
        <v>236</v>
      </c>
      <c r="I870" s="27">
        <v>1000</v>
      </c>
    </row>
    <row r="871" spans="1:9" x14ac:dyDescent="0.25">
      <c r="A871" s="6">
        <v>4</v>
      </c>
      <c r="B871" s="6" t="s">
        <v>91</v>
      </c>
      <c r="C871" s="6">
        <v>15320</v>
      </c>
      <c r="D871" s="6" t="s">
        <v>207</v>
      </c>
      <c r="E871" s="6">
        <v>2210102</v>
      </c>
      <c r="F871" s="12">
        <v>4153202210102</v>
      </c>
      <c r="G871" s="6" t="str">
        <f t="shared" si="13"/>
        <v>2</v>
      </c>
      <c r="H871" s="6" t="s">
        <v>400</v>
      </c>
      <c r="I871" s="27">
        <v>3500</v>
      </c>
    </row>
    <row r="872" spans="1:9" x14ac:dyDescent="0.25">
      <c r="A872" s="6">
        <v>4</v>
      </c>
      <c r="B872" s="6" t="s">
        <v>91</v>
      </c>
      <c r="C872" s="6">
        <v>15320</v>
      </c>
      <c r="D872" s="6" t="s">
        <v>207</v>
      </c>
      <c r="E872" s="6">
        <v>2210301</v>
      </c>
      <c r="F872" s="12">
        <v>4153202210301</v>
      </c>
      <c r="G872" s="6" t="str">
        <f t="shared" si="13"/>
        <v>2</v>
      </c>
      <c r="H872" s="6" t="s">
        <v>334</v>
      </c>
      <c r="I872" s="27">
        <v>35000</v>
      </c>
    </row>
    <row r="873" spans="1:9" x14ac:dyDescent="0.25">
      <c r="A873" s="6">
        <v>4</v>
      </c>
      <c r="B873" s="6" t="s">
        <v>91</v>
      </c>
      <c r="C873" s="6">
        <v>15320</v>
      </c>
      <c r="D873" s="6" t="s">
        <v>207</v>
      </c>
      <c r="E873" s="6">
        <v>2210401</v>
      </c>
      <c r="F873" s="12">
        <v>4153202210401</v>
      </c>
      <c r="G873" s="6" t="str">
        <f t="shared" si="13"/>
        <v>2</v>
      </c>
      <c r="H873" s="6" t="s">
        <v>336</v>
      </c>
      <c r="I873" s="27">
        <v>10000</v>
      </c>
    </row>
    <row r="874" spans="1:9" x14ac:dyDescent="0.25">
      <c r="A874" s="6">
        <v>4</v>
      </c>
      <c r="B874" s="6" t="s">
        <v>91</v>
      </c>
      <c r="C874" s="6">
        <v>15320</v>
      </c>
      <c r="D874" s="6" t="s">
        <v>207</v>
      </c>
      <c r="E874" s="6">
        <v>2211101</v>
      </c>
      <c r="F874" s="12">
        <v>4153202211101</v>
      </c>
      <c r="G874" s="6" t="str">
        <f t="shared" si="13"/>
        <v>2</v>
      </c>
      <c r="H874" s="6" t="s">
        <v>401</v>
      </c>
      <c r="I874" s="27">
        <v>1500</v>
      </c>
    </row>
    <row r="875" spans="1:9" x14ac:dyDescent="0.25">
      <c r="A875" s="6">
        <v>4</v>
      </c>
      <c r="B875" s="6" t="s">
        <v>91</v>
      </c>
      <c r="C875" s="6">
        <v>15320</v>
      </c>
      <c r="D875" s="6" t="s">
        <v>207</v>
      </c>
      <c r="E875" s="6">
        <v>2219901</v>
      </c>
      <c r="F875" s="12">
        <v>4153202219901</v>
      </c>
      <c r="G875" s="6" t="str">
        <f t="shared" si="13"/>
        <v>2</v>
      </c>
      <c r="H875" s="6" t="s">
        <v>337</v>
      </c>
      <c r="I875" s="27">
        <v>5000</v>
      </c>
    </row>
    <row r="876" spans="1:9" x14ac:dyDescent="0.25">
      <c r="A876" s="6">
        <v>4</v>
      </c>
      <c r="B876" s="6" t="s">
        <v>91</v>
      </c>
      <c r="C876" s="6">
        <v>15320</v>
      </c>
      <c r="D876" s="6" t="s">
        <v>207</v>
      </c>
      <c r="E876" s="6">
        <v>2240001</v>
      </c>
      <c r="F876" s="12">
        <v>4153202240001</v>
      </c>
      <c r="G876" s="6" t="str">
        <f t="shared" si="13"/>
        <v>2</v>
      </c>
      <c r="H876" s="6" t="s">
        <v>294</v>
      </c>
      <c r="I876" s="27">
        <v>10000</v>
      </c>
    </row>
    <row r="877" spans="1:9" x14ac:dyDescent="0.25">
      <c r="A877" s="6">
        <v>4</v>
      </c>
      <c r="B877" s="6" t="s">
        <v>91</v>
      </c>
      <c r="C877" s="6">
        <v>15320</v>
      </c>
      <c r="D877" s="6" t="s">
        <v>207</v>
      </c>
      <c r="E877" s="6">
        <v>2269900</v>
      </c>
      <c r="F877" s="12">
        <v>4153202269900</v>
      </c>
      <c r="G877" s="6" t="str">
        <f t="shared" si="13"/>
        <v>2</v>
      </c>
      <c r="H877" s="6" t="s">
        <v>246</v>
      </c>
      <c r="I877" s="27">
        <v>1500</v>
      </c>
    </row>
    <row r="878" spans="1:9" x14ac:dyDescent="0.25">
      <c r="A878" s="6">
        <v>4</v>
      </c>
      <c r="B878" s="6" t="s">
        <v>91</v>
      </c>
      <c r="C878" s="6">
        <v>15320</v>
      </c>
      <c r="D878" s="6" t="s">
        <v>207</v>
      </c>
      <c r="E878" s="6">
        <v>2270600</v>
      </c>
      <c r="F878" s="12">
        <v>4153202270600</v>
      </c>
      <c r="G878" s="6" t="str">
        <f t="shared" si="13"/>
        <v>2</v>
      </c>
      <c r="H878" s="6" t="s">
        <v>248</v>
      </c>
      <c r="I878" s="27">
        <v>5000</v>
      </c>
    </row>
    <row r="879" spans="1:9" x14ac:dyDescent="0.25">
      <c r="A879" s="6">
        <v>4</v>
      </c>
      <c r="B879" s="6" t="s">
        <v>91</v>
      </c>
      <c r="C879" s="6">
        <v>15320</v>
      </c>
      <c r="D879" s="6" t="s">
        <v>207</v>
      </c>
      <c r="E879" s="6">
        <v>2279900</v>
      </c>
      <c r="F879" s="12">
        <v>4153202279900</v>
      </c>
      <c r="G879" s="6" t="str">
        <f t="shared" si="13"/>
        <v>2</v>
      </c>
      <c r="H879" s="6" t="s">
        <v>249</v>
      </c>
      <c r="I879" s="27">
        <v>2500</v>
      </c>
    </row>
    <row r="880" spans="1:9" x14ac:dyDescent="0.25">
      <c r="A880" s="6">
        <v>4</v>
      </c>
      <c r="B880" s="6" t="s">
        <v>91</v>
      </c>
      <c r="C880" s="6">
        <v>15320</v>
      </c>
      <c r="D880" s="6" t="s">
        <v>207</v>
      </c>
      <c r="E880" s="6">
        <v>2302000</v>
      </c>
      <c r="F880" s="12">
        <v>4153202302000</v>
      </c>
      <c r="G880" s="6" t="str">
        <f t="shared" si="13"/>
        <v>2</v>
      </c>
      <c r="H880" s="6" t="s">
        <v>252</v>
      </c>
      <c r="I880" s="27">
        <v>50</v>
      </c>
    </row>
    <row r="881" spans="1:9" x14ac:dyDescent="0.25">
      <c r="A881" s="6">
        <v>4</v>
      </c>
      <c r="B881" s="6" t="s">
        <v>91</v>
      </c>
      <c r="C881" s="6">
        <v>15320</v>
      </c>
      <c r="D881" s="6" t="s">
        <v>207</v>
      </c>
      <c r="E881" s="6">
        <v>2312000</v>
      </c>
      <c r="F881" s="12">
        <v>4153202312000</v>
      </c>
      <c r="G881" s="6" t="str">
        <f t="shared" si="13"/>
        <v>2</v>
      </c>
      <c r="H881" s="6" t="s">
        <v>253</v>
      </c>
      <c r="I881" s="27">
        <v>50</v>
      </c>
    </row>
    <row r="882" spans="1:9" x14ac:dyDescent="0.25">
      <c r="A882" s="6">
        <v>4</v>
      </c>
      <c r="B882" s="6" t="s">
        <v>91</v>
      </c>
      <c r="C882" s="6">
        <v>15320</v>
      </c>
      <c r="D882" s="6" t="s">
        <v>207</v>
      </c>
      <c r="E882" s="6">
        <v>6230000</v>
      </c>
      <c r="F882" s="12">
        <v>4153206230000</v>
      </c>
      <c r="G882" s="6" t="str">
        <f t="shared" si="13"/>
        <v>6</v>
      </c>
      <c r="H882" s="6" t="s">
        <v>266</v>
      </c>
      <c r="I882" s="27">
        <v>27000</v>
      </c>
    </row>
    <row r="883" spans="1:9" x14ac:dyDescent="0.25">
      <c r="A883" s="6">
        <v>4</v>
      </c>
      <c r="B883" s="6" t="s">
        <v>91</v>
      </c>
      <c r="C883" s="6">
        <v>15320</v>
      </c>
      <c r="D883" s="6" t="s">
        <v>207</v>
      </c>
      <c r="E883" s="6">
        <v>6250000</v>
      </c>
      <c r="F883" s="12">
        <v>4153206250000</v>
      </c>
      <c r="G883" s="6" t="str">
        <f t="shared" si="13"/>
        <v>6</v>
      </c>
      <c r="H883" s="6" t="s">
        <v>267</v>
      </c>
      <c r="I883" s="27">
        <v>10000</v>
      </c>
    </row>
    <row r="884" spans="1:9" x14ac:dyDescent="0.25">
      <c r="A884" s="6">
        <v>4</v>
      </c>
      <c r="B884" s="6" t="s">
        <v>91</v>
      </c>
      <c r="C884" s="6">
        <v>15320</v>
      </c>
      <c r="D884" s="6" t="s">
        <v>207</v>
      </c>
      <c r="E884" s="6">
        <v>6320048</v>
      </c>
      <c r="F884" s="12">
        <v>4153206320048</v>
      </c>
      <c r="G884" s="6" t="str">
        <f t="shared" si="13"/>
        <v>6</v>
      </c>
      <c r="H884" s="6" t="s">
        <v>402</v>
      </c>
      <c r="I884" s="27">
        <v>100000</v>
      </c>
    </row>
    <row r="885" spans="1:9" x14ac:dyDescent="0.25">
      <c r="A885" s="6">
        <v>4</v>
      </c>
      <c r="B885" s="6" t="s">
        <v>91</v>
      </c>
      <c r="C885" s="6">
        <v>15320</v>
      </c>
      <c r="D885" s="6" t="s">
        <v>207</v>
      </c>
      <c r="E885" s="6">
        <v>6340000</v>
      </c>
      <c r="F885" s="12">
        <v>4153206340000</v>
      </c>
      <c r="G885" s="6" t="str">
        <f t="shared" si="13"/>
        <v>6</v>
      </c>
      <c r="H885" s="6" t="s">
        <v>341</v>
      </c>
      <c r="I885" s="27">
        <v>40000</v>
      </c>
    </row>
    <row r="886" spans="1:9" x14ac:dyDescent="0.25">
      <c r="A886" s="6">
        <v>4</v>
      </c>
      <c r="B886" s="6" t="s">
        <v>91</v>
      </c>
      <c r="C886" s="6">
        <v>15320</v>
      </c>
      <c r="D886" s="6" t="s">
        <v>207</v>
      </c>
      <c r="E886" s="6">
        <v>6320000</v>
      </c>
      <c r="F886" s="12">
        <v>4153206320000</v>
      </c>
      <c r="G886" s="6" t="str">
        <f t="shared" si="13"/>
        <v>6</v>
      </c>
      <c r="H886" s="6" t="s">
        <v>344</v>
      </c>
      <c r="I886" s="27">
        <v>10000</v>
      </c>
    </row>
    <row r="887" spans="1:9" s="8" customFormat="1" x14ac:dyDescent="0.25">
      <c r="A887" s="6">
        <v>4</v>
      </c>
      <c r="B887" s="6" t="s">
        <v>91</v>
      </c>
      <c r="C887" s="6">
        <v>16100</v>
      </c>
      <c r="D887" s="6" t="s">
        <v>404</v>
      </c>
      <c r="E887" s="6">
        <v>2269943</v>
      </c>
      <c r="F887" s="12">
        <v>4161002269943</v>
      </c>
      <c r="G887" s="6" t="str">
        <f t="shared" si="13"/>
        <v>2</v>
      </c>
      <c r="H887" s="6" t="s">
        <v>405</v>
      </c>
      <c r="I887" s="27">
        <v>117600</v>
      </c>
    </row>
    <row r="888" spans="1:9" x14ac:dyDescent="0.25">
      <c r="A888" s="6">
        <v>4</v>
      </c>
      <c r="B888" s="6" t="s">
        <v>91</v>
      </c>
      <c r="C888" s="6">
        <v>16200</v>
      </c>
      <c r="D888" s="6" t="s">
        <v>406</v>
      </c>
      <c r="E888" s="6">
        <v>2210001</v>
      </c>
      <c r="F888" s="12">
        <v>4162002210001</v>
      </c>
      <c r="G888" s="6" t="str">
        <f t="shared" si="13"/>
        <v>2</v>
      </c>
      <c r="H888" s="6" t="s">
        <v>240</v>
      </c>
      <c r="I888" s="27">
        <v>3000</v>
      </c>
    </row>
    <row r="889" spans="1:9" x14ac:dyDescent="0.25">
      <c r="A889" s="6">
        <v>4</v>
      </c>
      <c r="B889" s="6" t="s">
        <v>91</v>
      </c>
      <c r="C889" s="6">
        <v>16200</v>
      </c>
      <c r="D889" s="6" t="s">
        <v>406</v>
      </c>
      <c r="E889" s="6">
        <v>2210101</v>
      </c>
      <c r="F889" s="12">
        <v>4162002210101</v>
      </c>
      <c r="G889" s="6" t="str">
        <f t="shared" si="13"/>
        <v>2</v>
      </c>
      <c r="H889" s="6" t="s">
        <v>236</v>
      </c>
      <c r="I889" s="27">
        <v>200</v>
      </c>
    </row>
    <row r="890" spans="1:9" x14ac:dyDescent="0.25">
      <c r="A890" s="6">
        <v>4</v>
      </c>
      <c r="B890" s="6" t="s">
        <v>91</v>
      </c>
      <c r="C890" s="6">
        <v>16200</v>
      </c>
      <c r="D890" s="6" t="s">
        <v>406</v>
      </c>
      <c r="E890" s="6">
        <v>2279900</v>
      </c>
      <c r="F890" s="12">
        <v>4162002279900</v>
      </c>
      <c r="G890" s="6" t="str">
        <f t="shared" si="13"/>
        <v>2</v>
      </c>
      <c r="H890" s="6" t="s">
        <v>407</v>
      </c>
      <c r="I890" s="27">
        <v>2500</v>
      </c>
    </row>
    <row r="891" spans="1:9" x14ac:dyDescent="0.25">
      <c r="A891" s="6">
        <v>4</v>
      </c>
      <c r="B891" s="6" t="s">
        <v>91</v>
      </c>
      <c r="C891" s="6">
        <v>16200</v>
      </c>
      <c r="D891" s="6" t="s">
        <v>406</v>
      </c>
      <c r="E891" s="6">
        <v>2279901</v>
      </c>
      <c r="F891" s="12">
        <v>4162002279901</v>
      </c>
      <c r="G891" s="6" t="str">
        <f t="shared" si="13"/>
        <v>2</v>
      </c>
      <c r="H891" s="6" t="s">
        <v>408</v>
      </c>
      <c r="I891" s="27">
        <v>110000</v>
      </c>
    </row>
    <row r="892" spans="1:9" x14ac:dyDescent="0.25">
      <c r="A892" s="6">
        <v>4</v>
      </c>
      <c r="B892" s="6" t="s">
        <v>91</v>
      </c>
      <c r="C892" s="6">
        <v>16200</v>
      </c>
      <c r="D892" s="6" t="s">
        <v>406</v>
      </c>
      <c r="E892" s="6">
        <v>2600001</v>
      </c>
      <c r="F892" s="12">
        <v>4162002600001</v>
      </c>
      <c r="G892" s="6" t="str">
        <f t="shared" si="13"/>
        <v>2</v>
      </c>
      <c r="H892" s="6" t="s">
        <v>409</v>
      </c>
      <c r="I892" s="27">
        <v>33000</v>
      </c>
    </row>
    <row r="893" spans="1:9" x14ac:dyDescent="0.25">
      <c r="A893" s="6">
        <v>4</v>
      </c>
      <c r="B893" s="6" t="s">
        <v>91</v>
      </c>
      <c r="C893" s="6">
        <v>16200</v>
      </c>
      <c r="D893" s="6" t="s">
        <v>406</v>
      </c>
      <c r="E893" s="6">
        <v>4800055</v>
      </c>
      <c r="F893" s="12">
        <v>4162004800055</v>
      </c>
      <c r="G893" s="6" t="str">
        <f t="shared" si="13"/>
        <v>4</v>
      </c>
      <c r="H893" s="6" t="s">
        <v>410</v>
      </c>
      <c r="I893" s="27">
        <v>6000</v>
      </c>
    </row>
    <row r="894" spans="1:9" s="8" customFormat="1" x14ac:dyDescent="0.25">
      <c r="A894" s="6">
        <v>4</v>
      </c>
      <c r="B894" s="6" t="s">
        <v>91</v>
      </c>
      <c r="C894" s="6">
        <v>16210</v>
      </c>
      <c r="D894" s="6" t="s">
        <v>411</v>
      </c>
      <c r="E894" s="6">
        <v>2500101</v>
      </c>
      <c r="F894" s="12">
        <v>4162102500101</v>
      </c>
      <c r="G894" s="6" t="str">
        <f t="shared" si="13"/>
        <v>2</v>
      </c>
      <c r="H894" s="6" t="s">
        <v>411</v>
      </c>
      <c r="I894" s="27">
        <v>1193856.94</v>
      </c>
    </row>
    <row r="895" spans="1:9" s="8" customFormat="1" x14ac:dyDescent="0.25">
      <c r="A895" s="6">
        <v>4</v>
      </c>
      <c r="B895" s="6" t="s">
        <v>91</v>
      </c>
      <c r="C895" s="6">
        <v>16230</v>
      </c>
      <c r="D895" s="6" t="s">
        <v>412</v>
      </c>
      <c r="E895" s="6">
        <v>2500101</v>
      </c>
      <c r="F895" s="12">
        <v>4162302500101</v>
      </c>
      <c r="G895" s="6" t="str">
        <f t="shared" si="13"/>
        <v>2</v>
      </c>
      <c r="H895" s="6" t="s">
        <v>412</v>
      </c>
      <c r="I895" s="27">
        <v>398348.12</v>
      </c>
    </row>
    <row r="896" spans="1:9" x14ac:dyDescent="0.25">
      <c r="A896" s="6">
        <v>4</v>
      </c>
      <c r="B896" s="6" t="s">
        <v>91</v>
      </c>
      <c r="C896" s="6">
        <v>16300</v>
      </c>
      <c r="D896" s="6" t="s">
        <v>208</v>
      </c>
      <c r="E896" s="6">
        <v>2030001</v>
      </c>
      <c r="F896" s="12">
        <v>4163002030001</v>
      </c>
      <c r="G896" s="6" t="str">
        <f t="shared" si="13"/>
        <v>2</v>
      </c>
      <c r="H896" s="6" t="s">
        <v>354</v>
      </c>
      <c r="I896" s="27">
        <v>2500</v>
      </c>
    </row>
    <row r="897" spans="1:9" x14ac:dyDescent="0.25">
      <c r="A897" s="6">
        <v>4</v>
      </c>
      <c r="B897" s="6" t="s">
        <v>91</v>
      </c>
      <c r="C897" s="6">
        <v>16300</v>
      </c>
      <c r="D897" s="6" t="s">
        <v>208</v>
      </c>
      <c r="E897" s="6">
        <v>2140001</v>
      </c>
      <c r="F897" s="12">
        <v>4163002140001</v>
      </c>
      <c r="G897" s="6" t="str">
        <f t="shared" si="13"/>
        <v>2</v>
      </c>
      <c r="H897" s="6" t="s">
        <v>293</v>
      </c>
      <c r="I897" s="27">
        <v>25000</v>
      </c>
    </row>
    <row r="898" spans="1:9" x14ac:dyDescent="0.25">
      <c r="A898" s="6">
        <v>4</v>
      </c>
      <c r="B898" s="6" t="s">
        <v>91</v>
      </c>
      <c r="C898" s="6">
        <v>16300</v>
      </c>
      <c r="D898" s="6" t="s">
        <v>208</v>
      </c>
      <c r="E898" s="6">
        <v>2210301</v>
      </c>
      <c r="F898" s="12">
        <v>4163002210301</v>
      </c>
      <c r="G898" s="6" t="str">
        <f t="shared" si="13"/>
        <v>2</v>
      </c>
      <c r="H898" s="6" t="s">
        <v>334</v>
      </c>
      <c r="I898" s="27">
        <v>30000</v>
      </c>
    </row>
    <row r="899" spans="1:9" x14ac:dyDescent="0.25">
      <c r="A899" s="6">
        <v>4</v>
      </c>
      <c r="B899" s="6" t="s">
        <v>91</v>
      </c>
      <c r="C899" s="6">
        <v>16300</v>
      </c>
      <c r="D899" s="6" t="s">
        <v>208</v>
      </c>
      <c r="E899" s="6">
        <v>2210401</v>
      </c>
      <c r="F899" s="12">
        <v>4163002210401</v>
      </c>
      <c r="G899" s="6" t="str">
        <f t="shared" si="13"/>
        <v>2</v>
      </c>
      <c r="H899" s="6" t="s">
        <v>336</v>
      </c>
      <c r="I899" s="27">
        <v>2000</v>
      </c>
    </row>
    <row r="900" spans="1:9" x14ac:dyDescent="0.25">
      <c r="A900" s="6">
        <v>4</v>
      </c>
      <c r="B900" s="6" t="s">
        <v>91</v>
      </c>
      <c r="C900" s="6">
        <v>16300</v>
      </c>
      <c r="D900" s="6" t="s">
        <v>208</v>
      </c>
      <c r="E900" s="6">
        <v>2211101</v>
      </c>
      <c r="F900" s="12">
        <v>4163002211101</v>
      </c>
      <c r="G900" s="6" t="str">
        <f t="shared" si="13"/>
        <v>2</v>
      </c>
      <c r="H900" s="6" t="s">
        <v>401</v>
      </c>
      <c r="I900" s="27">
        <v>500</v>
      </c>
    </row>
    <row r="901" spans="1:9" x14ac:dyDescent="0.25">
      <c r="A901" s="6">
        <v>4</v>
      </c>
      <c r="B901" s="6" t="s">
        <v>91</v>
      </c>
      <c r="C901" s="6">
        <v>16300</v>
      </c>
      <c r="D901" s="6" t="s">
        <v>208</v>
      </c>
      <c r="E901" s="6">
        <v>2219901</v>
      </c>
      <c r="F901" s="12">
        <v>4163002219901</v>
      </c>
      <c r="G901" s="6" t="str">
        <f t="shared" si="13"/>
        <v>2</v>
      </c>
      <c r="H901" s="6" t="s">
        <v>337</v>
      </c>
      <c r="I901" s="27">
        <v>14000</v>
      </c>
    </row>
    <row r="902" spans="1:9" x14ac:dyDescent="0.25">
      <c r="A902" s="6">
        <v>4</v>
      </c>
      <c r="B902" s="6" t="s">
        <v>91</v>
      </c>
      <c r="C902" s="6">
        <v>16300</v>
      </c>
      <c r="D902" s="6" t="s">
        <v>208</v>
      </c>
      <c r="E902" s="6">
        <v>2240001</v>
      </c>
      <c r="F902" s="12">
        <v>4163002240001</v>
      </c>
      <c r="G902" s="6" t="str">
        <f t="shared" ref="G902:G965" si="14">MID(E902,1,1)</f>
        <v>2</v>
      </c>
      <c r="H902" s="6" t="s">
        <v>294</v>
      </c>
      <c r="I902" s="27">
        <v>1500</v>
      </c>
    </row>
    <row r="903" spans="1:9" x14ac:dyDescent="0.25">
      <c r="A903" s="6">
        <v>4</v>
      </c>
      <c r="B903" s="6" t="s">
        <v>91</v>
      </c>
      <c r="C903" s="6">
        <v>16300</v>
      </c>
      <c r="D903" s="6" t="s">
        <v>208</v>
      </c>
      <c r="E903" s="6">
        <v>2302000</v>
      </c>
      <c r="F903" s="12">
        <v>4163002302000</v>
      </c>
      <c r="G903" s="6" t="str">
        <f t="shared" si="14"/>
        <v>2</v>
      </c>
      <c r="H903" s="6" t="s">
        <v>252</v>
      </c>
      <c r="I903" s="27">
        <v>50</v>
      </c>
    </row>
    <row r="904" spans="1:9" x14ac:dyDescent="0.25">
      <c r="A904" s="6">
        <v>4</v>
      </c>
      <c r="B904" s="6" t="s">
        <v>91</v>
      </c>
      <c r="C904" s="6">
        <v>16300</v>
      </c>
      <c r="D904" s="6" t="s">
        <v>208</v>
      </c>
      <c r="E904" s="6">
        <v>6230000</v>
      </c>
      <c r="F904" s="12">
        <v>4163006230000</v>
      </c>
      <c r="G904" s="6" t="str">
        <f t="shared" si="14"/>
        <v>6</v>
      </c>
      <c r="H904" s="6" t="s">
        <v>266</v>
      </c>
      <c r="I904" s="27">
        <v>10000</v>
      </c>
    </row>
    <row r="905" spans="1:9" x14ac:dyDescent="0.25">
      <c r="A905" s="6">
        <v>4</v>
      </c>
      <c r="B905" s="6" t="s">
        <v>91</v>
      </c>
      <c r="C905" s="6">
        <v>16400</v>
      </c>
      <c r="D905" s="6" t="s">
        <v>209</v>
      </c>
      <c r="E905" s="6">
        <v>2100001</v>
      </c>
      <c r="F905" s="12">
        <v>4164002100001</v>
      </c>
      <c r="G905" s="6" t="str">
        <f t="shared" si="14"/>
        <v>2</v>
      </c>
      <c r="H905" s="6" t="s">
        <v>332</v>
      </c>
      <c r="I905" s="27">
        <v>4000</v>
      </c>
    </row>
    <row r="906" spans="1:9" x14ac:dyDescent="0.25">
      <c r="A906" s="6">
        <v>4</v>
      </c>
      <c r="B906" s="6" t="s">
        <v>91</v>
      </c>
      <c r="C906" s="6">
        <v>16400</v>
      </c>
      <c r="D906" s="6" t="s">
        <v>209</v>
      </c>
      <c r="E906" s="6">
        <v>2120000</v>
      </c>
      <c r="F906" s="12">
        <v>4164002120000</v>
      </c>
      <c r="G906" s="6" t="str">
        <f t="shared" si="14"/>
        <v>2</v>
      </c>
      <c r="H906" s="6" t="s">
        <v>343</v>
      </c>
      <c r="I906" s="27">
        <v>250</v>
      </c>
    </row>
    <row r="907" spans="1:9" x14ac:dyDescent="0.25">
      <c r="A907" s="6">
        <v>4</v>
      </c>
      <c r="B907" s="6" t="s">
        <v>91</v>
      </c>
      <c r="C907" s="6">
        <v>16400</v>
      </c>
      <c r="D907" s="6" t="s">
        <v>209</v>
      </c>
      <c r="E907" s="6">
        <v>2130001</v>
      </c>
      <c r="F907" s="12">
        <v>4164002130001</v>
      </c>
      <c r="G907" s="6" t="str">
        <f t="shared" si="14"/>
        <v>2</v>
      </c>
      <c r="H907" s="6" t="s">
        <v>255</v>
      </c>
      <c r="I907" s="27">
        <v>1000</v>
      </c>
    </row>
    <row r="908" spans="1:9" x14ac:dyDescent="0.25">
      <c r="A908" s="6">
        <v>4</v>
      </c>
      <c r="B908" s="6" t="s">
        <v>91</v>
      </c>
      <c r="C908" s="6">
        <v>16400</v>
      </c>
      <c r="D908" s="6" t="s">
        <v>209</v>
      </c>
      <c r="E908" s="6">
        <v>2210101</v>
      </c>
      <c r="F908" s="12">
        <v>4164002210101</v>
      </c>
      <c r="G908" s="6" t="str">
        <f t="shared" si="14"/>
        <v>2</v>
      </c>
      <c r="H908" s="6" t="s">
        <v>236</v>
      </c>
      <c r="I908" s="27">
        <v>400</v>
      </c>
    </row>
    <row r="909" spans="1:9" x14ac:dyDescent="0.25">
      <c r="A909" s="6">
        <v>4</v>
      </c>
      <c r="B909" s="6" t="s">
        <v>91</v>
      </c>
      <c r="C909" s="6">
        <v>16400</v>
      </c>
      <c r="D909" s="6" t="s">
        <v>209</v>
      </c>
      <c r="E909" s="6">
        <v>2210301</v>
      </c>
      <c r="F909" s="12">
        <v>4164002210301</v>
      </c>
      <c r="G909" s="6" t="str">
        <f t="shared" si="14"/>
        <v>2</v>
      </c>
      <c r="H909" s="6" t="s">
        <v>334</v>
      </c>
      <c r="I909" s="27">
        <v>500</v>
      </c>
    </row>
    <row r="910" spans="1:9" x14ac:dyDescent="0.25">
      <c r="A910" s="6">
        <v>4</v>
      </c>
      <c r="B910" s="6" t="s">
        <v>91</v>
      </c>
      <c r="C910" s="6">
        <v>16400</v>
      </c>
      <c r="D910" s="6" t="s">
        <v>209</v>
      </c>
      <c r="E910" s="6">
        <v>2210401</v>
      </c>
      <c r="F910" s="12">
        <v>4164002210401</v>
      </c>
      <c r="G910" s="6" t="str">
        <f t="shared" si="14"/>
        <v>2</v>
      </c>
      <c r="H910" s="6" t="s">
        <v>336</v>
      </c>
      <c r="I910" s="27">
        <v>350</v>
      </c>
    </row>
    <row r="911" spans="1:9" x14ac:dyDescent="0.25">
      <c r="A911" s="6">
        <v>4</v>
      </c>
      <c r="B911" s="6" t="s">
        <v>91</v>
      </c>
      <c r="C911" s="6">
        <v>16400</v>
      </c>
      <c r="D911" s="6" t="s">
        <v>209</v>
      </c>
      <c r="E911" s="6">
        <v>2211101</v>
      </c>
      <c r="F911" s="12">
        <v>4164002211101</v>
      </c>
      <c r="G911" s="6" t="str">
        <f t="shared" si="14"/>
        <v>2</v>
      </c>
      <c r="H911" s="6" t="s">
        <v>401</v>
      </c>
      <c r="I911" s="27">
        <v>300</v>
      </c>
    </row>
    <row r="912" spans="1:9" x14ac:dyDescent="0.25">
      <c r="A912" s="6">
        <v>4</v>
      </c>
      <c r="B912" s="6" t="s">
        <v>91</v>
      </c>
      <c r="C912" s="6">
        <v>16400</v>
      </c>
      <c r="D912" s="6" t="s">
        <v>209</v>
      </c>
      <c r="E912" s="6">
        <v>2219901</v>
      </c>
      <c r="F912" s="12">
        <v>4164002219901</v>
      </c>
      <c r="G912" s="6" t="str">
        <f t="shared" si="14"/>
        <v>2</v>
      </c>
      <c r="H912" s="6" t="s">
        <v>337</v>
      </c>
      <c r="I912" s="27">
        <v>5000</v>
      </c>
    </row>
    <row r="913" spans="1:9" x14ac:dyDescent="0.25">
      <c r="A913" s="6">
        <v>4</v>
      </c>
      <c r="B913" s="6" t="s">
        <v>91</v>
      </c>
      <c r="C913" s="6">
        <v>16400</v>
      </c>
      <c r="D913" s="6" t="s">
        <v>209</v>
      </c>
      <c r="E913" s="6">
        <v>2302000</v>
      </c>
      <c r="F913" s="12">
        <v>4164002302000</v>
      </c>
      <c r="G913" s="6" t="str">
        <f t="shared" si="14"/>
        <v>2</v>
      </c>
      <c r="H913" s="6" t="s">
        <v>252</v>
      </c>
      <c r="I913" s="27">
        <v>50</v>
      </c>
    </row>
    <row r="914" spans="1:9" x14ac:dyDescent="0.25">
      <c r="A914" s="6">
        <v>4</v>
      </c>
      <c r="B914" s="6" t="s">
        <v>91</v>
      </c>
      <c r="C914" s="6">
        <v>16500</v>
      </c>
      <c r="D914" s="6" t="s">
        <v>210</v>
      </c>
      <c r="E914" s="6">
        <v>2090001</v>
      </c>
      <c r="F914" s="12">
        <v>4165002090001</v>
      </c>
      <c r="G914" s="6" t="str">
        <f t="shared" si="14"/>
        <v>2</v>
      </c>
      <c r="H914" s="6" t="s">
        <v>413</v>
      </c>
      <c r="I914" s="27">
        <v>5000</v>
      </c>
    </row>
    <row r="915" spans="1:9" x14ac:dyDescent="0.25">
      <c r="A915" s="6">
        <v>4</v>
      </c>
      <c r="B915" s="6" t="s">
        <v>91</v>
      </c>
      <c r="C915" s="6">
        <v>16500</v>
      </c>
      <c r="D915" s="6" t="s">
        <v>210</v>
      </c>
      <c r="E915" s="6">
        <v>2130001</v>
      </c>
      <c r="F915" s="12">
        <v>4165002130001</v>
      </c>
      <c r="G915" s="6" t="str">
        <f t="shared" si="14"/>
        <v>2</v>
      </c>
      <c r="H915" s="6" t="s">
        <v>255</v>
      </c>
      <c r="I915" s="27">
        <v>1000</v>
      </c>
    </row>
    <row r="916" spans="1:9" x14ac:dyDescent="0.25">
      <c r="A916" s="6">
        <v>4</v>
      </c>
      <c r="B916" s="6" t="s">
        <v>91</v>
      </c>
      <c r="C916" s="6">
        <v>16500</v>
      </c>
      <c r="D916" s="6" t="s">
        <v>210</v>
      </c>
      <c r="E916" s="6">
        <v>2140001</v>
      </c>
      <c r="F916" s="12">
        <v>4165002140001</v>
      </c>
      <c r="G916" s="6" t="str">
        <f t="shared" si="14"/>
        <v>2</v>
      </c>
      <c r="H916" s="6" t="s">
        <v>293</v>
      </c>
      <c r="I916" s="27">
        <v>5000</v>
      </c>
    </row>
    <row r="917" spans="1:9" x14ac:dyDescent="0.25">
      <c r="A917" s="6">
        <v>4</v>
      </c>
      <c r="B917" s="6" t="s">
        <v>91</v>
      </c>
      <c r="C917" s="6">
        <v>16500</v>
      </c>
      <c r="D917" s="6" t="s">
        <v>210</v>
      </c>
      <c r="E917" s="6">
        <v>2210001</v>
      </c>
      <c r="F917" s="12">
        <v>4165002210001</v>
      </c>
      <c r="G917" s="6" t="str">
        <f t="shared" si="14"/>
        <v>2</v>
      </c>
      <c r="H917" s="6" t="s">
        <v>240</v>
      </c>
      <c r="I917" s="27">
        <v>300000</v>
      </c>
    </row>
    <row r="918" spans="1:9" x14ac:dyDescent="0.25">
      <c r="A918" s="6">
        <v>4</v>
      </c>
      <c r="B918" s="6" t="s">
        <v>91</v>
      </c>
      <c r="C918" s="6">
        <v>16500</v>
      </c>
      <c r="D918" s="6" t="s">
        <v>210</v>
      </c>
      <c r="E918" s="6">
        <v>2210301</v>
      </c>
      <c r="F918" s="12">
        <v>4165002210301</v>
      </c>
      <c r="G918" s="6" t="str">
        <f t="shared" si="14"/>
        <v>2</v>
      </c>
      <c r="H918" s="6" t="s">
        <v>334</v>
      </c>
      <c r="I918" s="27">
        <v>1500</v>
      </c>
    </row>
    <row r="919" spans="1:9" x14ac:dyDescent="0.25">
      <c r="A919" s="6">
        <v>4</v>
      </c>
      <c r="B919" s="6" t="s">
        <v>91</v>
      </c>
      <c r="C919" s="6">
        <v>16500</v>
      </c>
      <c r="D919" s="6" t="s">
        <v>210</v>
      </c>
      <c r="E919" s="6">
        <v>2210401</v>
      </c>
      <c r="F919" s="12">
        <v>4165002210401</v>
      </c>
      <c r="G919" s="6" t="str">
        <f t="shared" si="14"/>
        <v>2</v>
      </c>
      <c r="H919" s="6" t="s">
        <v>336</v>
      </c>
      <c r="I919" s="27">
        <v>1000</v>
      </c>
    </row>
    <row r="920" spans="1:9" x14ac:dyDescent="0.25">
      <c r="A920" s="6">
        <v>4</v>
      </c>
      <c r="B920" s="6" t="s">
        <v>91</v>
      </c>
      <c r="C920" s="6">
        <v>16500</v>
      </c>
      <c r="D920" s="6" t="s">
        <v>210</v>
      </c>
      <c r="E920" s="6">
        <v>2211101</v>
      </c>
      <c r="F920" s="12">
        <v>4165002211101</v>
      </c>
      <c r="G920" s="6" t="str">
        <f t="shared" si="14"/>
        <v>2</v>
      </c>
      <c r="H920" s="6" t="s">
        <v>401</v>
      </c>
      <c r="I920" s="27">
        <v>300</v>
      </c>
    </row>
    <row r="921" spans="1:9" x14ac:dyDescent="0.25">
      <c r="A921" s="6">
        <v>4</v>
      </c>
      <c r="B921" s="6" t="s">
        <v>91</v>
      </c>
      <c r="C921" s="6">
        <v>16500</v>
      </c>
      <c r="D921" s="6" t="s">
        <v>210</v>
      </c>
      <c r="E921" s="6">
        <v>2219901</v>
      </c>
      <c r="F921" s="12">
        <v>4165002219901</v>
      </c>
      <c r="G921" s="6" t="str">
        <f t="shared" si="14"/>
        <v>2</v>
      </c>
      <c r="H921" s="6" t="s">
        <v>337</v>
      </c>
      <c r="I921" s="27">
        <v>35000</v>
      </c>
    </row>
    <row r="922" spans="1:9" x14ac:dyDescent="0.25">
      <c r="A922" s="6">
        <v>4</v>
      </c>
      <c r="B922" s="6" t="s">
        <v>91</v>
      </c>
      <c r="C922" s="6">
        <v>16500</v>
      </c>
      <c r="D922" s="6" t="s">
        <v>210</v>
      </c>
      <c r="E922" s="6">
        <v>2240001</v>
      </c>
      <c r="F922" s="12">
        <v>4165002240001</v>
      </c>
      <c r="G922" s="6" t="str">
        <f t="shared" si="14"/>
        <v>2</v>
      </c>
      <c r="H922" s="6" t="s">
        <v>294</v>
      </c>
      <c r="I922" s="27">
        <v>850</v>
      </c>
    </row>
    <row r="923" spans="1:9" x14ac:dyDescent="0.25">
      <c r="A923" s="6">
        <v>4</v>
      </c>
      <c r="B923" s="6" t="s">
        <v>91</v>
      </c>
      <c r="C923" s="6">
        <v>16500</v>
      </c>
      <c r="D923" s="6" t="s">
        <v>210</v>
      </c>
      <c r="E923" s="6">
        <v>2269900</v>
      </c>
      <c r="F923" s="12">
        <v>4165002269900</v>
      </c>
      <c r="G923" s="6" t="str">
        <f t="shared" si="14"/>
        <v>2</v>
      </c>
      <c r="H923" s="6" t="s">
        <v>246</v>
      </c>
      <c r="I923" s="27">
        <v>250</v>
      </c>
    </row>
    <row r="924" spans="1:9" x14ac:dyDescent="0.25">
      <c r="A924" s="6">
        <v>4</v>
      </c>
      <c r="B924" s="6" t="s">
        <v>91</v>
      </c>
      <c r="C924" s="6">
        <v>16500</v>
      </c>
      <c r="D924" s="6" t="s">
        <v>210</v>
      </c>
      <c r="E924" s="6">
        <v>2270200</v>
      </c>
      <c r="F924" s="12">
        <v>4165002270200</v>
      </c>
      <c r="G924" s="6" t="str">
        <f t="shared" si="14"/>
        <v>2</v>
      </c>
      <c r="H924" s="6" t="s">
        <v>414</v>
      </c>
      <c r="I924" s="27">
        <v>500</v>
      </c>
    </row>
    <row r="925" spans="1:9" x14ac:dyDescent="0.25">
      <c r="A925" s="6">
        <v>4</v>
      </c>
      <c r="B925" s="6" t="s">
        <v>91</v>
      </c>
      <c r="C925" s="6">
        <v>16500</v>
      </c>
      <c r="D925" s="6" t="s">
        <v>210</v>
      </c>
      <c r="E925" s="6">
        <v>2279900</v>
      </c>
      <c r="F925" s="12">
        <v>4165002279900</v>
      </c>
      <c r="G925" s="6" t="str">
        <f t="shared" si="14"/>
        <v>2</v>
      </c>
      <c r="H925" s="6" t="s">
        <v>249</v>
      </c>
      <c r="I925" s="27">
        <v>2000</v>
      </c>
    </row>
    <row r="926" spans="1:9" x14ac:dyDescent="0.25">
      <c r="A926" s="6">
        <v>4</v>
      </c>
      <c r="B926" s="6" t="s">
        <v>91</v>
      </c>
      <c r="C926" s="6">
        <v>16500</v>
      </c>
      <c r="D926" s="6" t="s">
        <v>210</v>
      </c>
      <c r="E926" s="6">
        <v>2302000</v>
      </c>
      <c r="F926" s="12">
        <v>4165002302000</v>
      </c>
      <c r="G926" s="6" t="str">
        <f t="shared" si="14"/>
        <v>2</v>
      </c>
      <c r="H926" s="6" t="s">
        <v>252</v>
      </c>
      <c r="I926" s="27">
        <v>50</v>
      </c>
    </row>
    <row r="927" spans="1:9" x14ac:dyDescent="0.25">
      <c r="A927" s="6">
        <v>4</v>
      </c>
      <c r="B927" s="6" t="s">
        <v>91</v>
      </c>
      <c r="C927" s="6">
        <v>17100</v>
      </c>
      <c r="D927" s="6" t="s">
        <v>211</v>
      </c>
      <c r="E927" s="6">
        <v>2030001</v>
      </c>
      <c r="F927" s="12">
        <v>4171002030001</v>
      </c>
      <c r="G927" s="6" t="str">
        <f t="shared" si="14"/>
        <v>2</v>
      </c>
      <c r="H927" s="6" t="s">
        <v>354</v>
      </c>
      <c r="I927" s="27">
        <v>8000</v>
      </c>
    </row>
    <row r="928" spans="1:9" x14ac:dyDescent="0.25">
      <c r="A928" s="6">
        <v>4</v>
      </c>
      <c r="B928" s="6" t="s">
        <v>91</v>
      </c>
      <c r="C928" s="6">
        <v>17100</v>
      </c>
      <c r="D928" s="6" t="s">
        <v>211</v>
      </c>
      <c r="E928" s="6">
        <v>2100001</v>
      </c>
      <c r="F928" s="12">
        <v>4171002100001</v>
      </c>
      <c r="G928" s="6" t="str">
        <f t="shared" si="14"/>
        <v>2</v>
      </c>
      <c r="H928" s="6" t="s">
        <v>332</v>
      </c>
      <c r="I928" s="27">
        <v>55000</v>
      </c>
    </row>
    <row r="929" spans="1:9" x14ac:dyDescent="0.25">
      <c r="A929" s="6">
        <v>4</v>
      </c>
      <c r="B929" s="6" t="s">
        <v>91</v>
      </c>
      <c r="C929" s="6">
        <v>17100</v>
      </c>
      <c r="D929" s="6" t="s">
        <v>211</v>
      </c>
      <c r="E929" s="6">
        <v>2100002</v>
      </c>
      <c r="F929" s="12">
        <v>4171002100002</v>
      </c>
      <c r="G929" s="6" t="str">
        <f t="shared" si="14"/>
        <v>2</v>
      </c>
      <c r="H929" s="6" t="s">
        <v>415</v>
      </c>
      <c r="I929" s="27">
        <v>10000</v>
      </c>
    </row>
    <row r="930" spans="1:9" x14ac:dyDescent="0.25">
      <c r="A930" s="6">
        <v>4</v>
      </c>
      <c r="B930" s="6" t="s">
        <v>91</v>
      </c>
      <c r="C930" s="6">
        <v>17100</v>
      </c>
      <c r="D930" s="6" t="s">
        <v>211</v>
      </c>
      <c r="E930" s="6">
        <v>2120000</v>
      </c>
      <c r="F930" s="12">
        <v>4171002120000</v>
      </c>
      <c r="G930" s="6" t="str">
        <f t="shared" si="14"/>
        <v>2</v>
      </c>
      <c r="H930" s="6" t="s">
        <v>343</v>
      </c>
      <c r="I930" s="27">
        <v>1000</v>
      </c>
    </row>
    <row r="931" spans="1:9" x14ac:dyDescent="0.25">
      <c r="A931" s="6">
        <v>4</v>
      </c>
      <c r="B931" s="6" t="s">
        <v>91</v>
      </c>
      <c r="C931" s="6">
        <v>17100</v>
      </c>
      <c r="D931" s="6" t="s">
        <v>211</v>
      </c>
      <c r="E931" s="6">
        <v>2130001</v>
      </c>
      <c r="F931" s="12">
        <v>4171002130001</v>
      </c>
      <c r="G931" s="6" t="str">
        <f t="shared" si="14"/>
        <v>2</v>
      </c>
      <c r="H931" s="6" t="s">
        <v>255</v>
      </c>
      <c r="I931" s="27">
        <v>5000</v>
      </c>
    </row>
    <row r="932" spans="1:9" x14ac:dyDescent="0.25">
      <c r="A932" s="6">
        <v>4</v>
      </c>
      <c r="B932" s="6" t="s">
        <v>91</v>
      </c>
      <c r="C932" s="6">
        <v>17100</v>
      </c>
      <c r="D932" s="6" t="s">
        <v>211</v>
      </c>
      <c r="E932" s="6">
        <v>2140001</v>
      </c>
      <c r="F932" s="12">
        <v>4171002140001</v>
      </c>
      <c r="G932" s="6" t="str">
        <f t="shared" si="14"/>
        <v>2</v>
      </c>
      <c r="H932" s="6" t="s">
        <v>293</v>
      </c>
      <c r="I932" s="27">
        <v>8000</v>
      </c>
    </row>
    <row r="933" spans="1:9" x14ac:dyDescent="0.25">
      <c r="A933" s="6">
        <v>4</v>
      </c>
      <c r="B933" s="6" t="s">
        <v>91</v>
      </c>
      <c r="C933" s="6">
        <v>17100</v>
      </c>
      <c r="D933" s="6" t="s">
        <v>211</v>
      </c>
      <c r="E933" s="6">
        <v>2150001</v>
      </c>
      <c r="F933" s="12">
        <v>4171002150001</v>
      </c>
      <c r="G933" s="6" t="str">
        <f t="shared" si="14"/>
        <v>2</v>
      </c>
      <c r="H933" s="6" t="s">
        <v>238</v>
      </c>
      <c r="I933" s="27">
        <v>12000</v>
      </c>
    </row>
    <row r="934" spans="1:9" x14ac:dyDescent="0.25">
      <c r="A934" s="6">
        <v>4</v>
      </c>
      <c r="B934" s="6" t="s">
        <v>91</v>
      </c>
      <c r="C934" s="6">
        <v>17100</v>
      </c>
      <c r="D934" s="6" t="s">
        <v>211</v>
      </c>
      <c r="E934" s="6">
        <v>2210001</v>
      </c>
      <c r="F934" s="12">
        <v>4171002210001</v>
      </c>
      <c r="G934" s="6" t="str">
        <f t="shared" si="14"/>
        <v>2</v>
      </c>
      <c r="H934" s="6" t="s">
        <v>240</v>
      </c>
      <c r="I934" s="27">
        <v>20000</v>
      </c>
    </row>
    <row r="935" spans="1:9" x14ac:dyDescent="0.25">
      <c r="A935" s="6">
        <v>4</v>
      </c>
      <c r="B935" s="6" t="s">
        <v>91</v>
      </c>
      <c r="C935" s="6">
        <v>17100</v>
      </c>
      <c r="D935" s="6" t="s">
        <v>211</v>
      </c>
      <c r="E935" s="6">
        <v>2210002</v>
      </c>
      <c r="F935" s="12">
        <v>4171002210002</v>
      </c>
      <c r="G935" s="6" t="str">
        <f t="shared" si="14"/>
        <v>2</v>
      </c>
      <c r="H935" s="6" t="s">
        <v>416</v>
      </c>
      <c r="I935" s="27">
        <v>18000</v>
      </c>
    </row>
    <row r="936" spans="1:9" x14ac:dyDescent="0.25">
      <c r="A936" s="6">
        <v>4</v>
      </c>
      <c r="B936" s="6" t="s">
        <v>91</v>
      </c>
      <c r="C936" s="6">
        <v>17100</v>
      </c>
      <c r="D936" s="6" t="s">
        <v>211</v>
      </c>
      <c r="E936" s="6">
        <v>2210102</v>
      </c>
      <c r="F936" s="12">
        <v>4171002210102</v>
      </c>
      <c r="G936" s="6" t="str">
        <f t="shared" si="14"/>
        <v>2</v>
      </c>
      <c r="H936" s="6" t="s">
        <v>400</v>
      </c>
      <c r="I936" s="27">
        <v>1500</v>
      </c>
    </row>
    <row r="937" spans="1:9" x14ac:dyDescent="0.25">
      <c r="A937" s="6">
        <v>4</v>
      </c>
      <c r="B937" s="6" t="s">
        <v>91</v>
      </c>
      <c r="C937" s="6">
        <v>17100</v>
      </c>
      <c r="D937" s="6" t="s">
        <v>211</v>
      </c>
      <c r="E937" s="6">
        <v>2210301</v>
      </c>
      <c r="F937" s="12">
        <v>4171002210301</v>
      </c>
      <c r="G937" s="6" t="str">
        <f t="shared" si="14"/>
        <v>2</v>
      </c>
      <c r="H937" s="6" t="s">
        <v>334</v>
      </c>
      <c r="I937" s="27">
        <v>10000</v>
      </c>
    </row>
    <row r="938" spans="1:9" x14ac:dyDescent="0.25">
      <c r="A938" s="6">
        <v>4</v>
      </c>
      <c r="B938" s="6" t="s">
        <v>91</v>
      </c>
      <c r="C938" s="6">
        <v>17100</v>
      </c>
      <c r="D938" s="6" t="s">
        <v>211</v>
      </c>
      <c r="E938" s="6">
        <v>2210401</v>
      </c>
      <c r="F938" s="12">
        <v>4171002210401</v>
      </c>
      <c r="G938" s="6" t="str">
        <f t="shared" si="14"/>
        <v>2</v>
      </c>
      <c r="H938" s="6" t="s">
        <v>336</v>
      </c>
      <c r="I938" s="27">
        <v>2000</v>
      </c>
    </row>
    <row r="939" spans="1:9" x14ac:dyDescent="0.25">
      <c r="A939" s="6">
        <v>4</v>
      </c>
      <c r="B939" s="6" t="s">
        <v>91</v>
      </c>
      <c r="C939" s="6">
        <v>17100</v>
      </c>
      <c r="D939" s="6" t="s">
        <v>211</v>
      </c>
      <c r="E939" s="6">
        <v>2211101</v>
      </c>
      <c r="F939" s="12">
        <v>4171002211101</v>
      </c>
      <c r="G939" s="6" t="str">
        <f t="shared" si="14"/>
        <v>2</v>
      </c>
      <c r="H939" s="6" t="s">
        <v>401</v>
      </c>
      <c r="I939" s="27">
        <v>750</v>
      </c>
    </row>
    <row r="940" spans="1:9" x14ac:dyDescent="0.25">
      <c r="A940" s="6">
        <v>4</v>
      </c>
      <c r="B940" s="6" t="s">
        <v>91</v>
      </c>
      <c r="C940" s="6">
        <v>17100</v>
      </c>
      <c r="D940" s="6" t="s">
        <v>211</v>
      </c>
      <c r="E940" s="6">
        <v>2211301</v>
      </c>
      <c r="F940" s="12">
        <v>4171002211301</v>
      </c>
      <c r="G940" s="6" t="str">
        <f t="shared" si="14"/>
        <v>2</v>
      </c>
      <c r="H940" s="6" t="s">
        <v>417</v>
      </c>
      <c r="I940" s="27">
        <v>3000</v>
      </c>
    </row>
    <row r="941" spans="1:9" x14ac:dyDescent="0.25">
      <c r="A941" s="6">
        <v>4</v>
      </c>
      <c r="B941" s="6" t="s">
        <v>91</v>
      </c>
      <c r="C941" s="6">
        <v>17100</v>
      </c>
      <c r="D941" s="6" t="s">
        <v>211</v>
      </c>
      <c r="E941" s="6">
        <v>2219901</v>
      </c>
      <c r="F941" s="12">
        <v>4171002219901</v>
      </c>
      <c r="G941" s="6" t="str">
        <f t="shared" si="14"/>
        <v>2</v>
      </c>
      <c r="H941" s="6" t="s">
        <v>337</v>
      </c>
      <c r="I941" s="27">
        <v>750</v>
      </c>
    </row>
    <row r="942" spans="1:9" x14ac:dyDescent="0.25">
      <c r="A942" s="6">
        <v>4</v>
      </c>
      <c r="B942" s="6" t="s">
        <v>91</v>
      </c>
      <c r="C942" s="6">
        <v>17100</v>
      </c>
      <c r="D942" s="6" t="s">
        <v>211</v>
      </c>
      <c r="E942" s="6">
        <v>2240001</v>
      </c>
      <c r="F942" s="12">
        <v>4171002240001</v>
      </c>
      <c r="G942" s="6" t="str">
        <f t="shared" si="14"/>
        <v>2</v>
      </c>
      <c r="H942" s="6" t="s">
        <v>294</v>
      </c>
      <c r="I942" s="27">
        <v>3500</v>
      </c>
    </row>
    <row r="943" spans="1:9" x14ac:dyDescent="0.25">
      <c r="A943" s="6">
        <v>4</v>
      </c>
      <c r="B943" s="6" t="s">
        <v>91</v>
      </c>
      <c r="C943" s="6">
        <v>17100</v>
      </c>
      <c r="D943" s="6" t="s">
        <v>211</v>
      </c>
      <c r="E943" s="6">
        <v>2270600</v>
      </c>
      <c r="F943" s="12">
        <v>4171002270600</v>
      </c>
      <c r="G943" s="6" t="str">
        <f t="shared" si="14"/>
        <v>2</v>
      </c>
      <c r="H943" s="6" t="s">
        <v>248</v>
      </c>
      <c r="I943" s="27">
        <v>500</v>
      </c>
    </row>
    <row r="944" spans="1:9" x14ac:dyDescent="0.25">
      <c r="A944" s="6">
        <v>4</v>
      </c>
      <c r="B944" s="6" t="s">
        <v>91</v>
      </c>
      <c r="C944" s="6">
        <v>17100</v>
      </c>
      <c r="D944" s="6" t="s">
        <v>211</v>
      </c>
      <c r="E944" s="6">
        <v>2279900</v>
      </c>
      <c r="F944" s="12">
        <v>4171002279900</v>
      </c>
      <c r="G944" s="6" t="str">
        <f t="shared" si="14"/>
        <v>2</v>
      </c>
      <c r="H944" s="6" t="s">
        <v>418</v>
      </c>
      <c r="I944" s="27">
        <v>78769.929999999993</v>
      </c>
    </row>
    <row r="945" spans="1:9" x14ac:dyDescent="0.25">
      <c r="A945" s="6">
        <v>4</v>
      </c>
      <c r="B945" s="6" t="s">
        <v>91</v>
      </c>
      <c r="C945" s="6">
        <v>17100</v>
      </c>
      <c r="D945" s="6" t="s">
        <v>211</v>
      </c>
      <c r="E945" s="6">
        <v>2279901</v>
      </c>
      <c r="F945" s="12">
        <v>4171002279901</v>
      </c>
      <c r="G945" s="6" t="str">
        <f t="shared" si="14"/>
        <v>2</v>
      </c>
      <c r="H945" s="6" t="s">
        <v>249</v>
      </c>
      <c r="I945" s="27">
        <v>15000</v>
      </c>
    </row>
    <row r="946" spans="1:9" x14ac:dyDescent="0.25">
      <c r="A946" s="6">
        <v>4</v>
      </c>
      <c r="B946" s="6" t="s">
        <v>91</v>
      </c>
      <c r="C946" s="6">
        <v>17100</v>
      </c>
      <c r="D946" s="6" t="s">
        <v>211</v>
      </c>
      <c r="E946" s="6">
        <v>2302000</v>
      </c>
      <c r="F946" s="12">
        <v>4171002302000</v>
      </c>
      <c r="G946" s="6" t="str">
        <f t="shared" si="14"/>
        <v>2</v>
      </c>
      <c r="H946" s="6" t="s">
        <v>252</v>
      </c>
      <c r="I946" s="27">
        <v>50</v>
      </c>
    </row>
    <row r="947" spans="1:9" x14ac:dyDescent="0.25">
      <c r="A947" s="6">
        <v>4</v>
      </c>
      <c r="B947" s="6" t="s">
        <v>91</v>
      </c>
      <c r="C947" s="6">
        <v>17100</v>
      </c>
      <c r="D947" s="6" t="s">
        <v>211</v>
      </c>
      <c r="E947" s="6">
        <v>2312000</v>
      </c>
      <c r="F947" s="12">
        <v>4171002312000</v>
      </c>
      <c r="G947" s="6" t="str">
        <f t="shared" si="14"/>
        <v>2</v>
      </c>
      <c r="H947" s="6" t="s">
        <v>253</v>
      </c>
      <c r="I947" s="27">
        <v>50</v>
      </c>
    </row>
    <row r="948" spans="1:9" x14ac:dyDescent="0.25">
      <c r="A948" s="6">
        <v>4</v>
      </c>
      <c r="B948" s="6" t="s">
        <v>91</v>
      </c>
      <c r="C948" s="6">
        <v>17100</v>
      </c>
      <c r="D948" s="6" t="s">
        <v>211</v>
      </c>
      <c r="E948" s="6">
        <v>6190060</v>
      </c>
      <c r="F948" s="12">
        <v>4171006190060</v>
      </c>
      <c r="G948" s="6" t="str">
        <f t="shared" si="14"/>
        <v>6</v>
      </c>
      <c r="H948" s="6" t="s">
        <v>419</v>
      </c>
      <c r="I948" s="27">
        <v>30000</v>
      </c>
    </row>
    <row r="949" spans="1:9" x14ac:dyDescent="0.25">
      <c r="A949" s="6">
        <v>4</v>
      </c>
      <c r="B949" s="6" t="s">
        <v>91</v>
      </c>
      <c r="C949" s="6">
        <v>17100</v>
      </c>
      <c r="D949" s="6" t="s">
        <v>211</v>
      </c>
      <c r="E949" s="6">
        <v>6230000</v>
      </c>
      <c r="F949" s="12">
        <v>4171006230000</v>
      </c>
      <c r="G949" s="6" t="str">
        <f t="shared" si="14"/>
        <v>6</v>
      </c>
      <c r="H949" s="6" t="s">
        <v>266</v>
      </c>
      <c r="I949" s="27">
        <v>3000</v>
      </c>
    </row>
    <row r="950" spans="1:9" x14ac:dyDescent="0.25">
      <c r="A950" s="6">
        <v>4</v>
      </c>
      <c r="B950" s="6" t="s">
        <v>91</v>
      </c>
      <c r="C950" s="6">
        <v>17200</v>
      </c>
      <c r="D950" s="6" t="s">
        <v>420</v>
      </c>
      <c r="E950" s="6">
        <v>2100001</v>
      </c>
      <c r="F950" s="12">
        <v>4172002100001</v>
      </c>
      <c r="G950" s="6" t="str">
        <f t="shared" si="14"/>
        <v>2</v>
      </c>
      <c r="H950" s="6" t="s">
        <v>332</v>
      </c>
      <c r="I950" s="27">
        <v>20000</v>
      </c>
    </row>
    <row r="951" spans="1:9" x14ac:dyDescent="0.25">
      <c r="A951" s="6">
        <v>4</v>
      </c>
      <c r="B951" s="6" t="s">
        <v>91</v>
      </c>
      <c r="C951" s="6">
        <v>17200</v>
      </c>
      <c r="D951" s="6" t="s">
        <v>420</v>
      </c>
      <c r="E951" s="6">
        <v>2120000</v>
      </c>
      <c r="F951" s="12">
        <v>4172002120000</v>
      </c>
      <c r="G951" s="6" t="str">
        <f t="shared" si="14"/>
        <v>2</v>
      </c>
      <c r="H951" s="6" t="s">
        <v>343</v>
      </c>
      <c r="I951" s="27">
        <v>1000</v>
      </c>
    </row>
    <row r="952" spans="1:9" x14ac:dyDescent="0.25">
      <c r="A952" s="6">
        <v>4</v>
      </c>
      <c r="B952" s="6" t="s">
        <v>91</v>
      </c>
      <c r="C952" s="6">
        <v>17200</v>
      </c>
      <c r="D952" s="6" t="s">
        <v>420</v>
      </c>
      <c r="E952" s="6">
        <v>2210101</v>
      </c>
      <c r="F952" s="12">
        <v>4172002210101</v>
      </c>
      <c r="G952" s="6" t="str">
        <f t="shared" si="14"/>
        <v>2</v>
      </c>
      <c r="H952" s="6" t="s">
        <v>236</v>
      </c>
      <c r="I952" s="27">
        <v>200</v>
      </c>
    </row>
    <row r="953" spans="1:9" x14ac:dyDescent="0.25">
      <c r="A953" s="6">
        <v>4</v>
      </c>
      <c r="B953" s="6" t="s">
        <v>91</v>
      </c>
      <c r="C953" s="6">
        <v>17200</v>
      </c>
      <c r="D953" s="6" t="s">
        <v>420</v>
      </c>
      <c r="E953" s="6">
        <v>2279900</v>
      </c>
      <c r="F953" s="12">
        <v>4172002279900</v>
      </c>
      <c r="G953" s="6" t="str">
        <f t="shared" si="14"/>
        <v>2</v>
      </c>
      <c r="H953" s="6" t="s">
        <v>249</v>
      </c>
      <c r="I953" s="27">
        <v>30000</v>
      </c>
    </row>
    <row r="954" spans="1:9" x14ac:dyDescent="0.25">
      <c r="A954" s="6">
        <v>4</v>
      </c>
      <c r="B954" s="6" t="s">
        <v>91</v>
      </c>
      <c r="C954" s="6">
        <v>17200</v>
      </c>
      <c r="D954" s="6" t="s">
        <v>420</v>
      </c>
      <c r="E954" s="6">
        <v>4800187</v>
      </c>
      <c r="F954" s="12">
        <v>4172004800187</v>
      </c>
      <c r="G954" s="6" t="str">
        <f t="shared" si="14"/>
        <v>4</v>
      </c>
      <c r="H954" s="6" t="s">
        <v>421</v>
      </c>
      <c r="I954" s="27">
        <v>5500</v>
      </c>
    </row>
    <row r="955" spans="1:9" x14ac:dyDescent="0.25">
      <c r="A955" s="6">
        <v>4</v>
      </c>
      <c r="B955" s="6" t="s">
        <v>91</v>
      </c>
      <c r="C955" s="6">
        <v>17200</v>
      </c>
      <c r="D955" s="6" t="s">
        <v>420</v>
      </c>
      <c r="E955" s="6">
        <v>4800209</v>
      </c>
      <c r="F955" s="12">
        <v>4172004800209</v>
      </c>
      <c r="G955" s="6" t="str">
        <f t="shared" si="14"/>
        <v>4</v>
      </c>
      <c r="H955" s="6" t="s">
        <v>422</v>
      </c>
      <c r="I955" s="27">
        <v>2401.4899999999998</v>
      </c>
    </row>
    <row r="956" spans="1:9" x14ac:dyDescent="0.25">
      <c r="A956" s="6">
        <v>4</v>
      </c>
      <c r="B956" s="6" t="s">
        <v>91</v>
      </c>
      <c r="C956" s="6">
        <v>17200</v>
      </c>
      <c r="D956" s="6" t="s">
        <v>420</v>
      </c>
      <c r="E956" s="6">
        <v>4800224</v>
      </c>
      <c r="F956" s="12">
        <v>4172004800224</v>
      </c>
      <c r="G956" s="6" t="str">
        <f t="shared" si="14"/>
        <v>4</v>
      </c>
      <c r="H956" s="6" t="s">
        <v>423</v>
      </c>
      <c r="I956" s="27">
        <v>12000</v>
      </c>
    </row>
    <row r="957" spans="1:9" x14ac:dyDescent="0.25">
      <c r="A957" s="6">
        <v>4</v>
      </c>
      <c r="B957" s="6" t="s">
        <v>91</v>
      </c>
      <c r="C957" s="6">
        <v>23100</v>
      </c>
      <c r="D957" s="6" t="s">
        <v>212</v>
      </c>
      <c r="E957" s="6">
        <v>2120000</v>
      </c>
      <c r="F957" s="12">
        <v>4231002120000</v>
      </c>
      <c r="G957" s="6" t="str">
        <f t="shared" si="14"/>
        <v>2</v>
      </c>
      <c r="H957" s="6" t="s">
        <v>343</v>
      </c>
      <c r="I957" s="27">
        <v>1000</v>
      </c>
    </row>
    <row r="958" spans="1:9" x14ac:dyDescent="0.25">
      <c r="A958" s="6">
        <v>4</v>
      </c>
      <c r="B958" s="6" t="s">
        <v>91</v>
      </c>
      <c r="C958" s="6">
        <v>23100</v>
      </c>
      <c r="D958" s="6" t="s">
        <v>212</v>
      </c>
      <c r="E958" s="6">
        <v>2130001</v>
      </c>
      <c r="F958" s="12">
        <v>4231002130001</v>
      </c>
      <c r="G958" s="6" t="str">
        <f t="shared" si="14"/>
        <v>2</v>
      </c>
      <c r="H958" s="6" t="s">
        <v>255</v>
      </c>
      <c r="I958" s="27">
        <v>3000</v>
      </c>
    </row>
    <row r="959" spans="1:9" x14ac:dyDescent="0.25">
      <c r="A959" s="6">
        <v>4</v>
      </c>
      <c r="B959" s="6" t="s">
        <v>91</v>
      </c>
      <c r="C959" s="6">
        <v>23103</v>
      </c>
      <c r="D959" s="6" t="s">
        <v>213</v>
      </c>
      <c r="E959" s="6">
        <v>2120000</v>
      </c>
      <c r="F959" s="12">
        <v>4231032120000</v>
      </c>
      <c r="G959" s="6" t="str">
        <f t="shared" si="14"/>
        <v>2</v>
      </c>
      <c r="H959" s="6" t="s">
        <v>343</v>
      </c>
      <c r="I959" s="27">
        <v>2000</v>
      </c>
    </row>
    <row r="960" spans="1:9" x14ac:dyDescent="0.25">
      <c r="A960" s="6">
        <v>4</v>
      </c>
      <c r="B960" s="6" t="s">
        <v>91</v>
      </c>
      <c r="C960" s="6">
        <v>23103</v>
      </c>
      <c r="D960" s="6" t="s">
        <v>213</v>
      </c>
      <c r="E960" s="6">
        <v>2130001</v>
      </c>
      <c r="F960" s="12">
        <v>4231032130001</v>
      </c>
      <c r="G960" s="6" t="str">
        <f t="shared" si="14"/>
        <v>2</v>
      </c>
      <c r="H960" s="6" t="s">
        <v>255</v>
      </c>
      <c r="I960" s="27">
        <v>1000</v>
      </c>
    </row>
    <row r="961" spans="1:9" x14ac:dyDescent="0.25">
      <c r="A961" s="6">
        <v>4</v>
      </c>
      <c r="B961" s="6" t="s">
        <v>91</v>
      </c>
      <c r="C961" s="6">
        <v>23104</v>
      </c>
      <c r="D961" s="6" t="s">
        <v>214</v>
      </c>
      <c r="E961" s="6">
        <v>2120000</v>
      </c>
      <c r="F961" s="12">
        <v>4231042120000</v>
      </c>
      <c r="G961" s="6" t="str">
        <f t="shared" si="14"/>
        <v>2</v>
      </c>
      <c r="H961" s="6" t="s">
        <v>343</v>
      </c>
      <c r="I961" s="27">
        <v>2000</v>
      </c>
    </row>
    <row r="962" spans="1:9" x14ac:dyDescent="0.25">
      <c r="A962" s="6">
        <v>4</v>
      </c>
      <c r="B962" s="6" t="s">
        <v>91</v>
      </c>
      <c r="C962" s="6">
        <v>23104</v>
      </c>
      <c r="D962" s="6" t="s">
        <v>214</v>
      </c>
      <c r="E962" s="6">
        <v>2130001</v>
      </c>
      <c r="F962" s="12">
        <v>4231042130001</v>
      </c>
      <c r="G962" s="6" t="str">
        <f t="shared" si="14"/>
        <v>2</v>
      </c>
      <c r="H962" s="6" t="s">
        <v>255</v>
      </c>
      <c r="I962" s="27">
        <v>1000</v>
      </c>
    </row>
    <row r="963" spans="1:9" x14ac:dyDescent="0.25">
      <c r="A963" s="6">
        <v>4</v>
      </c>
      <c r="B963" s="6" t="s">
        <v>91</v>
      </c>
      <c r="C963" s="6">
        <v>23104</v>
      </c>
      <c r="D963" s="6" t="s">
        <v>214</v>
      </c>
      <c r="E963" s="6">
        <v>2210001</v>
      </c>
      <c r="F963" s="12">
        <v>4231042210001</v>
      </c>
      <c r="G963" s="6" t="str">
        <f t="shared" si="14"/>
        <v>2</v>
      </c>
      <c r="H963" s="6" t="s">
        <v>240</v>
      </c>
      <c r="I963" s="27">
        <v>7500</v>
      </c>
    </row>
    <row r="964" spans="1:9" x14ac:dyDescent="0.25">
      <c r="A964" s="6">
        <v>4</v>
      </c>
      <c r="B964" s="6" t="s">
        <v>91</v>
      </c>
      <c r="C964" s="6">
        <v>23106</v>
      </c>
      <c r="D964" s="6" t="s">
        <v>424</v>
      </c>
      <c r="E964" s="6">
        <v>2130001</v>
      </c>
      <c r="F964" s="12">
        <v>4231062130001</v>
      </c>
      <c r="G964" s="6" t="str">
        <f t="shared" si="14"/>
        <v>2</v>
      </c>
      <c r="H964" s="6" t="s">
        <v>255</v>
      </c>
      <c r="I964" s="27">
        <v>1000</v>
      </c>
    </row>
    <row r="965" spans="1:9" x14ac:dyDescent="0.25">
      <c r="A965" s="6">
        <v>4</v>
      </c>
      <c r="B965" s="6" t="s">
        <v>91</v>
      </c>
      <c r="C965" s="6">
        <v>31100</v>
      </c>
      <c r="D965" s="6" t="s">
        <v>220</v>
      </c>
      <c r="E965" s="6">
        <v>2120000</v>
      </c>
      <c r="F965" s="12">
        <v>4311002120000</v>
      </c>
      <c r="G965" s="6" t="str">
        <f t="shared" si="14"/>
        <v>2</v>
      </c>
      <c r="H965" s="6" t="s">
        <v>343</v>
      </c>
      <c r="I965" s="27">
        <v>500</v>
      </c>
    </row>
    <row r="966" spans="1:9" x14ac:dyDescent="0.25">
      <c r="A966" s="6">
        <v>4</v>
      </c>
      <c r="B966" s="6" t="s">
        <v>91</v>
      </c>
      <c r="C966" s="6">
        <v>31100</v>
      </c>
      <c r="D966" s="6" t="s">
        <v>220</v>
      </c>
      <c r="E966" s="6">
        <v>2130001</v>
      </c>
      <c r="F966" s="12">
        <v>4311002130001</v>
      </c>
      <c r="G966" s="6" t="str">
        <f t="shared" ref="G966:G1029" si="15">MID(E966,1,1)</f>
        <v>2</v>
      </c>
      <c r="H966" s="6" t="s">
        <v>255</v>
      </c>
      <c r="I966" s="27">
        <v>1000</v>
      </c>
    </row>
    <row r="967" spans="1:9" x14ac:dyDescent="0.25">
      <c r="A967" s="6">
        <v>4</v>
      </c>
      <c r="B967" s="6" t="s">
        <v>91</v>
      </c>
      <c r="C967" s="6">
        <v>32000</v>
      </c>
      <c r="D967" s="6" t="s">
        <v>221</v>
      </c>
      <c r="E967" s="6">
        <v>2130001</v>
      </c>
      <c r="F967" s="12">
        <v>4320002130001</v>
      </c>
      <c r="G967" s="6" t="str">
        <f t="shared" si="15"/>
        <v>2</v>
      </c>
      <c r="H967" s="6" t="s">
        <v>255</v>
      </c>
      <c r="I967" s="27">
        <v>250</v>
      </c>
    </row>
    <row r="968" spans="1:9" x14ac:dyDescent="0.25">
      <c r="A968" s="6">
        <v>4</v>
      </c>
      <c r="B968" s="6" t="s">
        <v>91</v>
      </c>
      <c r="C968" s="6">
        <v>32301</v>
      </c>
      <c r="D968" s="6" t="s">
        <v>222</v>
      </c>
      <c r="E968" s="6">
        <v>2120000</v>
      </c>
      <c r="F968" s="12">
        <v>4323012120000</v>
      </c>
      <c r="G968" s="6" t="str">
        <f t="shared" si="15"/>
        <v>2</v>
      </c>
      <c r="H968" s="6" t="s">
        <v>343</v>
      </c>
      <c r="I968" s="27">
        <v>7000</v>
      </c>
    </row>
    <row r="969" spans="1:9" x14ac:dyDescent="0.25">
      <c r="A969" s="6">
        <v>4</v>
      </c>
      <c r="B969" s="6" t="s">
        <v>91</v>
      </c>
      <c r="C969" s="6">
        <v>32301</v>
      </c>
      <c r="D969" s="6" t="s">
        <v>222</v>
      </c>
      <c r="E969" s="6">
        <v>2130001</v>
      </c>
      <c r="F969" s="12">
        <v>4323012130001</v>
      </c>
      <c r="G969" s="6" t="str">
        <f t="shared" si="15"/>
        <v>2</v>
      </c>
      <c r="H969" s="6" t="s">
        <v>255</v>
      </c>
      <c r="I969" s="27">
        <v>4000</v>
      </c>
    </row>
    <row r="970" spans="1:9" x14ac:dyDescent="0.25">
      <c r="A970" s="6">
        <v>4</v>
      </c>
      <c r="B970" s="6" t="s">
        <v>91</v>
      </c>
      <c r="C970" s="6">
        <v>32301</v>
      </c>
      <c r="D970" s="6" t="s">
        <v>222</v>
      </c>
      <c r="E970" s="6">
        <v>2600002</v>
      </c>
      <c r="F970" s="12">
        <v>4323012600002</v>
      </c>
      <c r="G970" s="6" t="str">
        <f t="shared" si="15"/>
        <v>2</v>
      </c>
      <c r="H970" s="6" t="s">
        <v>425</v>
      </c>
      <c r="I970" s="27">
        <v>78842.509999999995</v>
      </c>
    </row>
    <row r="971" spans="1:9" x14ac:dyDescent="0.25">
      <c r="A971" s="6">
        <v>4</v>
      </c>
      <c r="B971" s="6" t="s">
        <v>91</v>
      </c>
      <c r="C971" s="6">
        <v>32302</v>
      </c>
      <c r="D971" s="6" t="s">
        <v>223</v>
      </c>
      <c r="E971" s="6">
        <v>2120000</v>
      </c>
      <c r="F971" s="12">
        <v>4323022120000</v>
      </c>
      <c r="G971" s="6" t="str">
        <f t="shared" si="15"/>
        <v>2</v>
      </c>
      <c r="H971" s="6" t="s">
        <v>343</v>
      </c>
      <c r="I971" s="27">
        <v>4000</v>
      </c>
    </row>
    <row r="972" spans="1:9" x14ac:dyDescent="0.25">
      <c r="A972" s="6">
        <v>4</v>
      </c>
      <c r="B972" s="6" t="s">
        <v>91</v>
      </c>
      <c r="C972" s="6">
        <v>32302</v>
      </c>
      <c r="D972" s="6" t="s">
        <v>223</v>
      </c>
      <c r="E972" s="6">
        <v>2130001</v>
      </c>
      <c r="F972" s="12">
        <v>4323022130001</v>
      </c>
      <c r="G972" s="6" t="str">
        <f t="shared" si="15"/>
        <v>2</v>
      </c>
      <c r="H972" s="6" t="s">
        <v>255</v>
      </c>
      <c r="I972" s="27">
        <v>4000</v>
      </c>
    </row>
    <row r="973" spans="1:9" x14ac:dyDescent="0.25">
      <c r="A973" s="6">
        <v>4</v>
      </c>
      <c r="B973" s="6" t="s">
        <v>91</v>
      </c>
      <c r="C973" s="6">
        <v>32302</v>
      </c>
      <c r="D973" s="6" t="s">
        <v>223</v>
      </c>
      <c r="E973" s="6">
        <v>2600002</v>
      </c>
      <c r="F973" s="12">
        <v>4323022600002</v>
      </c>
      <c r="G973" s="6" t="str">
        <f t="shared" si="15"/>
        <v>2</v>
      </c>
      <c r="H973" s="6" t="s">
        <v>425</v>
      </c>
      <c r="I973" s="27">
        <v>97987.55</v>
      </c>
    </row>
    <row r="974" spans="1:9" x14ac:dyDescent="0.25">
      <c r="A974" s="6">
        <v>4</v>
      </c>
      <c r="B974" s="6" t="s">
        <v>91</v>
      </c>
      <c r="C974" s="6">
        <v>32303</v>
      </c>
      <c r="D974" s="6" t="s">
        <v>224</v>
      </c>
      <c r="E974" s="6">
        <v>2120000</v>
      </c>
      <c r="F974" s="12">
        <v>4323032120000</v>
      </c>
      <c r="G974" s="6" t="str">
        <f t="shared" si="15"/>
        <v>2</v>
      </c>
      <c r="H974" s="6" t="s">
        <v>343</v>
      </c>
      <c r="I974" s="27">
        <v>3000</v>
      </c>
    </row>
    <row r="975" spans="1:9" x14ac:dyDescent="0.25">
      <c r="A975" s="6">
        <v>4</v>
      </c>
      <c r="B975" s="6" t="s">
        <v>91</v>
      </c>
      <c r="C975" s="6">
        <v>32303</v>
      </c>
      <c r="D975" s="6" t="s">
        <v>224</v>
      </c>
      <c r="E975" s="6">
        <v>2130001</v>
      </c>
      <c r="F975" s="12">
        <v>4323032130001</v>
      </c>
      <c r="G975" s="6" t="str">
        <f t="shared" si="15"/>
        <v>2</v>
      </c>
      <c r="H975" s="6" t="s">
        <v>255</v>
      </c>
      <c r="I975" s="27">
        <v>1500</v>
      </c>
    </row>
    <row r="976" spans="1:9" x14ac:dyDescent="0.25">
      <c r="A976" s="6">
        <v>4</v>
      </c>
      <c r="B976" s="6" t="s">
        <v>91</v>
      </c>
      <c r="C976" s="6">
        <v>32303</v>
      </c>
      <c r="D976" s="6" t="s">
        <v>224</v>
      </c>
      <c r="E976" s="6">
        <v>2600002</v>
      </c>
      <c r="F976" s="12">
        <v>4323032600002</v>
      </c>
      <c r="G976" s="6" t="str">
        <f t="shared" si="15"/>
        <v>2</v>
      </c>
      <c r="H976" s="6" t="s">
        <v>425</v>
      </c>
      <c r="I976" s="27">
        <v>78331.61</v>
      </c>
    </row>
    <row r="977" spans="1:9" x14ac:dyDescent="0.25">
      <c r="A977" s="6">
        <v>4</v>
      </c>
      <c r="B977" s="6" t="s">
        <v>91</v>
      </c>
      <c r="C977" s="6">
        <v>32304</v>
      </c>
      <c r="D977" s="6" t="s">
        <v>225</v>
      </c>
      <c r="E977" s="6">
        <v>2120000</v>
      </c>
      <c r="F977" s="12">
        <v>4323042120000</v>
      </c>
      <c r="G977" s="6" t="str">
        <f t="shared" si="15"/>
        <v>2</v>
      </c>
      <c r="H977" s="6" t="s">
        <v>343</v>
      </c>
      <c r="I977" s="27">
        <v>2500</v>
      </c>
    </row>
    <row r="978" spans="1:9" x14ac:dyDescent="0.25">
      <c r="A978" s="6">
        <v>4</v>
      </c>
      <c r="B978" s="6" t="s">
        <v>91</v>
      </c>
      <c r="C978" s="6">
        <v>32304</v>
      </c>
      <c r="D978" s="6" t="s">
        <v>225</v>
      </c>
      <c r="E978" s="6">
        <v>2130001</v>
      </c>
      <c r="F978" s="12">
        <v>4323042130001</v>
      </c>
      <c r="G978" s="6" t="str">
        <f t="shared" si="15"/>
        <v>2</v>
      </c>
      <c r="H978" s="6" t="s">
        <v>255</v>
      </c>
      <c r="I978" s="27">
        <v>1500</v>
      </c>
    </row>
    <row r="979" spans="1:9" x14ac:dyDescent="0.25">
      <c r="A979" s="6">
        <v>4</v>
      </c>
      <c r="B979" s="6" t="s">
        <v>91</v>
      </c>
      <c r="C979" s="6">
        <v>32305</v>
      </c>
      <c r="D979" s="6" t="s">
        <v>226</v>
      </c>
      <c r="E979" s="6">
        <v>2120000</v>
      </c>
      <c r="F979" s="12">
        <v>4323052120000</v>
      </c>
      <c r="G979" s="6" t="str">
        <f t="shared" si="15"/>
        <v>2</v>
      </c>
      <c r="H979" s="6" t="s">
        <v>343</v>
      </c>
      <c r="I979" s="27">
        <v>2000</v>
      </c>
    </row>
    <row r="980" spans="1:9" x14ac:dyDescent="0.25">
      <c r="A980" s="6">
        <v>4</v>
      </c>
      <c r="B980" s="6" t="s">
        <v>91</v>
      </c>
      <c r="C980" s="6">
        <v>32305</v>
      </c>
      <c r="D980" s="6" t="s">
        <v>226</v>
      </c>
      <c r="E980" s="6">
        <v>2130001</v>
      </c>
      <c r="F980" s="12">
        <v>4323052130001</v>
      </c>
      <c r="G980" s="6" t="str">
        <f t="shared" si="15"/>
        <v>2</v>
      </c>
      <c r="H980" s="6" t="s">
        <v>255</v>
      </c>
      <c r="I980" s="27">
        <v>3000</v>
      </c>
    </row>
    <row r="981" spans="1:9" x14ac:dyDescent="0.25">
      <c r="A981" s="6">
        <v>4</v>
      </c>
      <c r="B981" s="6" t="s">
        <v>91</v>
      </c>
      <c r="C981" s="6">
        <v>32600</v>
      </c>
      <c r="D981" s="6" t="s">
        <v>227</v>
      </c>
      <c r="E981" s="6">
        <v>2120000</v>
      </c>
      <c r="F981" s="12">
        <v>4326002120000</v>
      </c>
      <c r="G981" s="6" t="str">
        <f t="shared" si="15"/>
        <v>2</v>
      </c>
      <c r="H981" s="6" t="s">
        <v>343</v>
      </c>
      <c r="I981" s="27">
        <v>3000</v>
      </c>
    </row>
    <row r="982" spans="1:9" x14ac:dyDescent="0.25">
      <c r="A982" s="6">
        <v>4</v>
      </c>
      <c r="B982" s="6" t="s">
        <v>91</v>
      </c>
      <c r="C982" s="6">
        <v>32600</v>
      </c>
      <c r="D982" s="6" t="s">
        <v>227</v>
      </c>
      <c r="E982" s="6">
        <v>2130001</v>
      </c>
      <c r="F982" s="12">
        <v>4326002130001</v>
      </c>
      <c r="G982" s="6" t="str">
        <f t="shared" si="15"/>
        <v>2</v>
      </c>
      <c r="H982" s="6" t="s">
        <v>255</v>
      </c>
      <c r="I982" s="27">
        <v>2000</v>
      </c>
    </row>
    <row r="983" spans="1:9" x14ac:dyDescent="0.25">
      <c r="A983" s="6">
        <v>4</v>
      </c>
      <c r="B983" s="6" t="s">
        <v>91</v>
      </c>
      <c r="C983" s="6">
        <v>32603</v>
      </c>
      <c r="D983" s="6" t="s">
        <v>230</v>
      </c>
      <c r="E983" s="6">
        <v>2120000</v>
      </c>
      <c r="F983" s="12">
        <v>4326032120000</v>
      </c>
      <c r="G983" s="6" t="str">
        <f t="shared" si="15"/>
        <v>2</v>
      </c>
      <c r="H983" s="6" t="s">
        <v>343</v>
      </c>
      <c r="I983" s="27">
        <v>2500</v>
      </c>
    </row>
    <row r="984" spans="1:9" x14ac:dyDescent="0.25">
      <c r="A984" s="6">
        <v>4</v>
      </c>
      <c r="B984" s="6" t="s">
        <v>91</v>
      </c>
      <c r="C984" s="6">
        <v>32603</v>
      </c>
      <c r="D984" s="6" t="s">
        <v>230</v>
      </c>
      <c r="E984" s="6">
        <v>2130001</v>
      </c>
      <c r="F984" s="12">
        <v>4326032130001</v>
      </c>
      <c r="G984" s="6" t="str">
        <f t="shared" si="15"/>
        <v>2</v>
      </c>
      <c r="H984" s="6" t="s">
        <v>255</v>
      </c>
      <c r="I984" s="27">
        <v>1000</v>
      </c>
    </row>
    <row r="985" spans="1:9" x14ac:dyDescent="0.25">
      <c r="A985" s="6">
        <v>4</v>
      </c>
      <c r="B985" s="6" t="s">
        <v>91</v>
      </c>
      <c r="C985" s="6">
        <v>32701</v>
      </c>
      <c r="D985" s="6" t="s">
        <v>231</v>
      </c>
      <c r="E985" s="6">
        <v>2120000</v>
      </c>
      <c r="F985" s="12">
        <v>4327012120000</v>
      </c>
      <c r="G985" s="6" t="str">
        <f t="shared" si="15"/>
        <v>2</v>
      </c>
      <c r="H985" s="6" t="s">
        <v>343</v>
      </c>
      <c r="I985" s="27">
        <v>600</v>
      </c>
    </row>
    <row r="986" spans="1:9" x14ac:dyDescent="0.25">
      <c r="A986" s="6">
        <v>4</v>
      </c>
      <c r="B986" s="6" t="s">
        <v>91</v>
      </c>
      <c r="C986" s="6">
        <v>32701</v>
      </c>
      <c r="D986" s="6" t="s">
        <v>231</v>
      </c>
      <c r="E986" s="6">
        <v>2130001</v>
      </c>
      <c r="F986" s="12">
        <v>4327012130001</v>
      </c>
      <c r="G986" s="6" t="str">
        <f t="shared" si="15"/>
        <v>2</v>
      </c>
      <c r="H986" s="6" t="s">
        <v>255</v>
      </c>
      <c r="I986" s="27">
        <v>1000</v>
      </c>
    </row>
    <row r="987" spans="1:9" x14ac:dyDescent="0.25">
      <c r="A987" s="6">
        <v>4</v>
      </c>
      <c r="B987" s="6" t="s">
        <v>91</v>
      </c>
      <c r="C987" s="6">
        <v>32702</v>
      </c>
      <c r="D987" s="6" t="s">
        <v>232</v>
      </c>
      <c r="E987" s="6">
        <v>2120000</v>
      </c>
      <c r="F987" s="12">
        <v>4327022120000</v>
      </c>
      <c r="G987" s="6" t="str">
        <f t="shared" si="15"/>
        <v>2</v>
      </c>
      <c r="H987" s="6" t="s">
        <v>343</v>
      </c>
      <c r="I987" s="27">
        <v>1000</v>
      </c>
    </row>
    <row r="988" spans="1:9" x14ac:dyDescent="0.25">
      <c r="A988" s="6">
        <v>4</v>
      </c>
      <c r="B988" s="6" t="s">
        <v>91</v>
      </c>
      <c r="C988" s="6">
        <v>32702</v>
      </c>
      <c r="D988" s="6" t="s">
        <v>232</v>
      </c>
      <c r="E988" s="6">
        <v>2130001</v>
      </c>
      <c r="F988" s="12">
        <v>4327022130001</v>
      </c>
      <c r="G988" s="6" t="str">
        <f t="shared" si="15"/>
        <v>2</v>
      </c>
      <c r="H988" s="6" t="s">
        <v>255</v>
      </c>
      <c r="I988" s="27">
        <v>2000</v>
      </c>
    </row>
    <row r="989" spans="1:9" x14ac:dyDescent="0.25">
      <c r="A989" s="6">
        <v>4</v>
      </c>
      <c r="B989" s="6" t="s">
        <v>91</v>
      </c>
      <c r="C989" s="6">
        <v>33000</v>
      </c>
      <c r="D989" s="6" t="s">
        <v>233</v>
      </c>
      <c r="E989" s="6">
        <v>2120000</v>
      </c>
      <c r="F989" s="12">
        <v>4330002120000</v>
      </c>
      <c r="G989" s="6" t="str">
        <f t="shared" si="15"/>
        <v>2</v>
      </c>
      <c r="H989" s="6" t="s">
        <v>343</v>
      </c>
      <c r="I989" s="27">
        <v>500</v>
      </c>
    </row>
    <row r="990" spans="1:9" x14ac:dyDescent="0.25">
      <c r="A990" s="6">
        <v>4</v>
      </c>
      <c r="B990" s="6" t="s">
        <v>91</v>
      </c>
      <c r="C990" s="6">
        <v>33000</v>
      </c>
      <c r="D990" s="6" t="s">
        <v>233</v>
      </c>
      <c r="E990" s="6">
        <v>2130001</v>
      </c>
      <c r="F990" s="12">
        <v>4330002130001</v>
      </c>
      <c r="G990" s="6" t="str">
        <f t="shared" si="15"/>
        <v>2</v>
      </c>
      <c r="H990" s="6" t="s">
        <v>255</v>
      </c>
      <c r="I990" s="27">
        <v>2000</v>
      </c>
    </row>
    <row r="991" spans="1:9" x14ac:dyDescent="0.25">
      <c r="A991" s="6">
        <v>4</v>
      </c>
      <c r="B991" s="6" t="s">
        <v>91</v>
      </c>
      <c r="C991" s="6">
        <v>33210</v>
      </c>
      <c r="D991" s="6" t="s">
        <v>234</v>
      </c>
      <c r="E991" s="6">
        <v>2120000</v>
      </c>
      <c r="F991" s="12">
        <v>4332102120000</v>
      </c>
      <c r="G991" s="6" t="str">
        <f t="shared" si="15"/>
        <v>2</v>
      </c>
      <c r="H991" s="6" t="s">
        <v>343</v>
      </c>
      <c r="I991" s="27">
        <v>5000</v>
      </c>
    </row>
    <row r="992" spans="1:9" x14ac:dyDescent="0.25">
      <c r="A992" s="6">
        <v>4</v>
      </c>
      <c r="B992" s="6" t="s">
        <v>91</v>
      </c>
      <c r="C992" s="6">
        <v>33210</v>
      </c>
      <c r="D992" s="6" t="s">
        <v>234</v>
      </c>
      <c r="E992" s="6">
        <v>2130001</v>
      </c>
      <c r="F992" s="12">
        <v>4332102130001</v>
      </c>
      <c r="G992" s="6" t="str">
        <f t="shared" si="15"/>
        <v>2</v>
      </c>
      <c r="H992" s="6" t="s">
        <v>255</v>
      </c>
      <c r="I992" s="27">
        <v>400</v>
      </c>
    </row>
    <row r="993" spans="1:9" x14ac:dyDescent="0.25">
      <c r="A993" s="6">
        <v>4</v>
      </c>
      <c r="B993" s="6" t="s">
        <v>91</v>
      </c>
      <c r="C993" s="6">
        <v>33210</v>
      </c>
      <c r="D993" s="6" t="s">
        <v>234</v>
      </c>
      <c r="E993" s="6">
        <v>6320049</v>
      </c>
      <c r="F993" s="12">
        <v>4332106320049</v>
      </c>
      <c r="G993" s="6" t="str">
        <f t="shared" si="15"/>
        <v>6</v>
      </c>
      <c r="H993" s="6" t="s">
        <v>426</v>
      </c>
      <c r="I993" s="27">
        <v>100000</v>
      </c>
    </row>
    <row r="994" spans="1:9" x14ac:dyDescent="0.25">
      <c r="A994" s="6">
        <v>4</v>
      </c>
      <c r="B994" s="6" t="s">
        <v>91</v>
      </c>
      <c r="C994" s="6">
        <v>33220</v>
      </c>
      <c r="D994" s="6" t="s">
        <v>235</v>
      </c>
      <c r="E994" s="6">
        <v>2120000</v>
      </c>
      <c r="F994" s="12">
        <v>4332202120000</v>
      </c>
      <c r="G994" s="6" t="str">
        <f t="shared" si="15"/>
        <v>2</v>
      </c>
      <c r="H994" s="6" t="s">
        <v>343</v>
      </c>
      <c r="I994" s="27">
        <v>1500</v>
      </c>
    </row>
    <row r="995" spans="1:9" x14ac:dyDescent="0.25">
      <c r="A995" s="6">
        <v>4</v>
      </c>
      <c r="B995" s="6" t="s">
        <v>91</v>
      </c>
      <c r="C995" s="6">
        <v>33220</v>
      </c>
      <c r="D995" s="6" t="s">
        <v>235</v>
      </c>
      <c r="E995" s="6">
        <v>2130001</v>
      </c>
      <c r="F995" s="12">
        <v>4332202130001</v>
      </c>
      <c r="G995" s="6" t="str">
        <f t="shared" si="15"/>
        <v>2</v>
      </c>
      <c r="H995" s="6" t="s">
        <v>255</v>
      </c>
      <c r="I995" s="27">
        <v>350</v>
      </c>
    </row>
    <row r="996" spans="1:9" x14ac:dyDescent="0.25">
      <c r="A996" s="6">
        <v>4</v>
      </c>
      <c r="B996" s="6" t="s">
        <v>91</v>
      </c>
      <c r="C996" s="6">
        <v>33300</v>
      </c>
      <c r="D996" s="6" t="s">
        <v>427</v>
      </c>
      <c r="E996" s="6">
        <v>2120000</v>
      </c>
      <c r="F996" s="12">
        <v>4333002120000</v>
      </c>
      <c r="G996" s="6" t="str">
        <f t="shared" si="15"/>
        <v>2</v>
      </c>
      <c r="H996" s="6" t="s">
        <v>343</v>
      </c>
      <c r="I996" s="27">
        <v>2000</v>
      </c>
    </row>
    <row r="997" spans="1:9" x14ac:dyDescent="0.25">
      <c r="A997" s="6">
        <v>4</v>
      </c>
      <c r="B997" s="6" t="s">
        <v>91</v>
      </c>
      <c r="C997" s="6">
        <v>33300</v>
      </c>
      <c r="D997" s="6" t="s">
        <v>427</v>
      </c>
      <c r="E997" s="6">
        <v>2130001</v>
      </c>
      <c r="F997" s="12">
        <v>4333002130001</v>
      </c>
      <c r="G997" s="6" t="str">
        <f t="shared" si="15"/>
        <v>2</v>
      </c>
      <c r="H997" s="6" t="s">
        <v>255</v>
      </c>
      <c r="I997" s="27">
        <v>2000</v>
      </c>
    </row>
    <row r="998" spans="1:9" s="8" customFormat="1" x14ac:dyDescent="0.25">
      <c r="A998" s="6">
        <v>1</v>
      </c>
      <c r="B998" s="6" t="s">
        <v>36</v>
      </c>
      <c r="C998" s="6">
        <v>33301</v>
      </c>
      <c r="D998" s="6" t="s">
        <v>237</v>
      </c>
      <c r="E998" s="6">
        <v>6320050</v>
      </c>
      <c r="F998" s="12">
        <v>1333016320050</v>
      </c>
      <c r="G998" s="6" t="str">
        <f t="shared" si="15"/>
        <v>6</v>
      </c>
      <c r="H998" s="6" t="s">
        <v>428</v>
      </c>
      <c r="I998" s="27">
        <v>180000</v>
      </c>
    </row>
    <row r="999" spans="1:9" x14ac:dyDescent="0.25">
      <c r="A999" s="6">
        <v>4</v>
      </c>
      <c r="B999" s="6" t="s">
        <v>91</v>
      </c>
      <c r="C999" s="6">
        <v>33301</v>
      </c>
      <c r="D999" s="6" t="s">
        <v>237</v>
      </c>
      <c r="E999" s="6">
        <v>2120000</v>
      </c>
      <c r="F999" s="12">
        <v>4333012120000</v>
      </c>
      <c r="G999" s="6" t="str">
        <f t="shared" si="15"/>
        <v>2</v>
      </c>
      <c r="H999" s="6" t="s">
        <v>343</v>
      </c>
      <c r="I999" s="27">
        <v>3000</v>
      </c>
    </row>
    <row r="1000" spans="1:9" x14ac:dyDescent="0.25">
      <c r="A1000" s="6">
        <v>4</v>
      </c>
      <c r="B1000" s="6" t="s">
        <v>91</v>
      </c>
      <c r="C1000" s="6">
        <v>33301</v>
      </c>
      <c r="D1000" s="6" t="s">
        <v>237</v>
      </c>
      <c r="E1000" s="6">
        <v>2130001</v>
      </c>
      <c r="F1000" s="12">
        <v>4333012130001</v>
      </c>
      <c r="G1000" s="6" t="str">
        <f t="shared" si="15"/>
        <v>2</v>
      </c>
      <c r="H1000" s="6" t="s">
        <v>255</v>
      </c>
      <c r="I1000" s="27">
        <v>4000</v>
      </c>
    </row>
    <row r="1001" spans="1:9" x14ac:dyDescent="0.25">
      <c r="A1001" s="6">
        <v>4</v>
      </c>
      <c r="B1001" s="6" t="s">
        <v>91</v>
      </c>
      <c r="C1001" s="6">
        <v>33302</v>
      </c>
      <c r="D1001" s="6" t="s">
        <v>254</v>
      </c>
      <c r="E1001" s="6">
        <v>2120000</v>
      </c>
      <c r="F1001" s="12">
        <v>4333022120000</v>
      </c>
      <c r="G1001" s="6" t="str">
        <f t="shared" si="15"/>
        <v>2</v>
      </c>
      <c r="H1001" s="6" t="s">
        <v>343</v>
      </c>
      <c r="I1001" s="27">
        <v>2500</v>
      </c>
    </row>
    <row r="1002" spans="1:9" x14ac:dyDescent="0.25">
      <c r="A1002" s="6">
        <v>4</v>
      </c>
      <c r="B1002" s="6" t="s">
        <v>91</v>
      </c>
      <c r="C1002" s="6">
        <v>33401</v>
      </c>
      <c r="D1002" s="6" t="s">
        <v>270</v>
      </c>
      <c r="E1002" s="6">
        <v>2120000</v>
      </c>
      <c r="F1002" s="12">
        <v>4334012120000</v>
      </c>
      <c r="G1002" s="6" t="str">
        <f t="shared" si="15"/>
        <v>2</v>
      </c>
      <c r="H1002" s="6" t="s">
        <v>343</v>
      </c>
      <c r="I1002" s="27">
        <v>2000</v>
      </c>
    </row>
    <row r="1003" spans="1:9" x14ac:dyDescent="0.25">
      <c r="A1003" s="6">
        <v>4</v>
      </c>
      <c r="B1003" s="6" t="s">
        <v>91</v>
      </c>
      <c r="C1003" s="6">
        <v>33401</v>
      </c>
      <c r="D1003" s="6" t="s">
        <v>270</v>
      </c>
      <c r="E1003" s="6">
        <v>2130001</v>
      </c>
      <c r="F1003" s="12">
        <v>4334012130001</v>
      </c>
      <c r="G1003" s="6" t="str">
        <f t="shared" si="15"/>
        <v>2</v>
      </c>
      <c r="H1003" s="6" t="s">
        <v>255</v>
      </c>
      <c r="I1003" s="27">
        <v>3000</v>
      </c>
    </row>
    <row r="1004" spans="1:9" x14ac:dyDescent="0.25">
      <c r="A1004" s="6">
        <v>4</v>
      </c>
      <c r="B1004" s="6" t="s">
        <v>91</v>
      </c>
      <c r="C1004" s="6">
        <v>33401</v>
      </c>
      <c r="D1004" s="6" t="s">
        <v>270</v>
      </c>
      <c r="E1004" s="6">
        <v>6320000</v>
      </c>
      <c r="F1004" s="12">
        <v>4334016320000</v>
      </c>
      <c r="G1004" s="6" t="str">
        <f t="shared" si="15"/>
        <v>6</v>
      </c>
      <c r="H1004" s="6" t="s">
        <v>344</v>
      </c>
      <c r="I1004" s="27">
        <v>50000</v>
      </c>
    </row>
    <row r="1005" spans="1:9" x14ac:dyDescent="0.25">
      <c r="A1005" s="6">
        <v>4</v>
      </c>
      <c r="B1005" s="6" t="s">
        <v>91</v>
      </c>
      <c r="C1005" s="6">
        <v>33700</v>
      </c>
      <c r="D1005" s="6" t="s">
        <v>276</v>
      </c>
      <c r="E1005" s="6">
        <v>2120000</v>
      </c>
      <c r="F1005" s="12">
        <v>4337002120000</v>
      </c>
      <c r="G1005" s="6" t="str">
        <f t="shared" si="15"/>
        <v>2</v>
      </c>
      <c r="H1005" s="6" t="s">
        <v>343</v>
      </c>
      <c r="I1005" s="27">
        <v>3000</v>
      </c>
    </row>
    <row r="1006" spans="1:9" x14ac:dyDescent="0.25">
      <c r="A1006" s="6">
        <v>4</v>
      </c>
      <c r="B1006" s="6" t="s">
        <v>91</v>
      </c>
      <c r="C1006" s="6">
        <v>33700</v>
      </c>
      <c r="D1006" s="6" t="s">
        <v>276</v>
      </c>
      <c r="E1006" s="6">
        <v>2130001</v>
      </c>
      <c r="F1006" s="12">
        <v>4337002130001</v>
      </c>
      <c r="G1006" s="6" t="str">
        <f t="shared" si="15"/>
        <v>2</v>
      </c>
      <c r="H1006" s="6" t="s">
        <v>255</v>
      </c>
      <c r="I1006" s="27">
        <v>3000</v>
      </c>
    </row>
    <row r="1007" spans="1:9" x14ac:dyDescent="0.25">
      <c r="A1007" s="6">
        <v>4</v>
      </c>
      <c r="B1007" s="6" t="s">
        <v>91</v>
      </c>
      <c r="C1007" s="6">
        <v>34100</v>
      </c>
      <c r="D1007" s="6" t="s">
        <v>429</v>
      </c>
      <c r="E1007" s="6">
        <v>2120000</v>
      </c>
      <c r="F1007" s="12">
        <v>4341002120000</v>
      </c>
      <c r="G1007" s="6" t="str">
        <f t="shared" si="15"/>
        <v>2</v>
      </c>
      <c r="H1007" s="6" t="s">
        <v>343</v>
      </c>
      <c r="I1007" s="27">
        <v>3000</v>
      </c>
    </row>
    <row r="1008" spans="1:9" x14ac:dyDescent="0.25">
      <c r="A1008" s="6">
        <v>4</v>
      </c>
      <c r="B1008" s="6" t="s">
        <v>91</v>
      </c>
      <c r="C1008" s="6">
        <v>34200</v>
      </c>
      <c r="D1008" s="6" t="s">
        <v>278</v>
      </c>
      <c r="E1008" s="6">
        <v>2120000</v>
      </c>
      <c r="F1008" s="12">
        <v>4342002120000</v>
      </c>
      <c r="G1008" s="6" t="str">
        <f t="shared" si="15"/>
        <v>2</v>
      </c>
      <c r="H1008" s="6" t="s">
        <v>343</v>
      </c>
      <c r="I1008" s="27">
        <v>4000</v>
      </c>
    </row>
    <row r="1009" spans="1:9" x14ac:dyDescent="0.25">
      <c r="A1009" s="6">
        <v>4</v>
      </c>
      <c r="B1009" s="6" t="s">
        <v>91</v>
      </c>
      <c r="C1009" s="6">
        <v>34201</v>
      </c>
      <c r="D1009" s="6" t="s">
        <v>279</v>
      </c>
      <c r="E1009" s="6">
        <v>2120000</v>
      </c>
      <c r="F1009" s="12">
        <v>4342012120000</v>
      </c>
      <c r="G1009" s="6" t="str">
        <f t="shared" si="15"/>
        <v>2</v>
      </c>
      <c r="H1009" s="6" t="s">
        <v>343</v>
      </c>
      <c r="I1009" s="27">
        <v>8000</v>
      </c>
    </row>
    <row r="1010" spans="1:9" x14ac:dyDescent="0.25">
      <c r="A1010" s="6">
        <v>4</v>
      </c>
      <c r="B1010" s="6" t="s">
        <v>91</v>
      </c>
      <c r="C1010" s="6">
        <v>34202</v>
      </c>
      <c r="D1010" s="6" t="s">
        <v>280</v>
      </c>
      <c r="E1010" s="6">
        <v>2120000</v>
      </c>
      <c r="F1010" s="12">
        <v>4342022120000</v>
      </c>
      <c r="G1010" s="6" t="str">
        <f t="shared" si="15"/>
        <v>2</v>
      </c>
      <c r="H1010" s="6" t="s">
        <v>343</v>
      </c>
      <c r="I1010" s="27">
        <v>10000</v>
      </c>
    </row>
    <row r="1011" spans="1:9" x14ac:dyDescent="0.25">
      <c r="A1011" s="6">
        <v>4</v>
      </c>
      <c r="B1011" s="6" t="s">
        <v>91</v>
      </c>
      <c r="C1011" s="6">
        <v>34202</v>
      </c>
      <c r="D1011" s="6" t="s">
        <v>280</v>
      </c>
      <c r="E1011" s="6">
        <v>2130001</v>
      </c>
      <c r="F1011" s="12">
        <v>4342022130001</v>
      </c>
      <c r="G1011" s="6" t="str">
        <f t="shared" si="15"/>
        <v>2</v>
      </c>
      <c r="H1011" s="6" t="s">
        <v>255</v>
      </c>
      <c r="I1011" s="27">
        <v>8500</v>
      </c>
    </row>
    <row r="1012" spans="1:9" x14ac:dyDescent="0.25">
      <c r="A1012" s="6">
        <v>4</v>
      </c>
      <c r="B1012" s="6" t="s">
        <v>91</v>
      </c>
      <c r="C1012" s="6">
        <v>34203</v>
      </c>
      <c r="D1012" s="6" t="s">
        <v>281</v>
      </c>
      <c r="E1012" s="6">
        <v>2120000</v>
      </c>
      <c r="F1012" s="12">
        <v>4342032120000</v>
      </c>
      <c r="G1012" s="6" t="str">
        <f t="shared" si="15"/>
        <v>2</v>
      </c>
      <c r="H1012" s="6" t="s">
        <v>343</v>
      </c>
      <c r="I1012" s="27">
        <v>15000</v>
      </c>
    </row>
    <row r="1013" spans="1:9" x14ac:dyDescent="0.25">
      <c r="A1013" s="6">
        <v>4</v>
      </c>
      <c r="B1013" s="6" t="s">
        <v>91</v>
      </c>
      <c r="C1013" s="6">
        <v>34203</v>
      </c>
      <c r="D1013" s="6" t="s">
        <v>281</v>
      </c>
      <c r="E1013" s="6">
        <v>2130001</v>
      </c>
      <c r="F1013" s="12">
        <v>4342032130001</v>
      </c>
      <c r="G1013" s="6" t="str">
        <f t="shared" si="15"/>
        <v>2</v>
      </c>
      <c r="H1013" s="6" t="s">
        <v>255</v>
      </c>
      <c r="I1013" s="27">
        <v>60000</v>
      </c>
    </row>
    <row r="1014" spans="1:9" x14ac:dyDescent="0.25">
      <c r="A1014" s="6">
        <v>4</v>
      </c>
      <c r="B1014" s="6" t="s">
        <v>91</v>
      </c>
      <c r="C1014" s="6">
        <v>34203</v>
      </c>
      <c r="D1014" s="6" t="s">
        <v>281</v>
      </c>
      <c r="E1014" s="6">
        <v>6320051</v>
      </c>
      <c r="F1014" s="12">
        <v>4342036320051</v>
      </c>
      <c r="G1014" s="6" t="str">
        <f t="shared" si="15"/>
        <v>6</v>
      </c>
      <c r="H1014" s="6" t="s">
        <v>426</v>
      </c>
      <c r="I1014" s="27">
        <v>100000</v>
      </c>
    </row>
    <row r="1015" spans="1:9" x14ac:dyDescent="0.25">
      <c r="A1015" s="6">
        <v>4</v>
      </c>
      <c r="B1015" s="6" t="s">
        <v>91</v>
      </c>
      <c r="C1015" s="6">
        <v>34204</v>
      </c>
      <c r="D1015" s="6" t="s">
        <v>282</v>
      </c>
      <c r="E1015" s="6">
        <v>2120000</v>
      </c>
      <c r="F1015" s="12">
        <v>4342042120000</v>
      </c>
      <c r="G1015" s="6" t="str">
        <f t="shared" si="15"/>
        <v>2</v>
      </c>
      <c r="H1015" s="6" t="s">
        <v>343</v>
      </c>
      <c r="I1015" s="27">
        <v>1000</v>
      </c>
    </row>
    <row r="1016" spans="1:9" x14ac:dyDescent="0.25">
      <c r="A1016" s="6">
        <v>4</v>
      </c>
      <c r="B1016" s="6" t="s">
        <v>91</v>
      </c>
      <c r="C1016" s="6">
        <v>42500</v>
      </c>
      <c r="D1016" s="6" t="s">
        <v>430</v>
      </c>
      <c r="E1016" s="6">
        <v>2250000</v>
      </c>
      <c r="F1016" s="12">
        <v>4425002250000</v>
      </c>
      <c r="G1016" s="6" t="str">
        <f t="shared" si="15"/>
        <v>2</v>
      </c>
      <c r="H1016" s="6" t="s">
        <v>295</v>
      </c>
      <c r="I1016" s="27">
        <v>50</v>
      </c>
    </row>
    <row r="1017" spans="1:9" x14ac:dyDescent="0.25">
      <c r="A1017" s="6">
        <v>4</v>
      </c>
      <c r="B1017" s="6" t="s">
        <v>91</v>
      </c>
      <c r="C1017" s="6">
        <v>43201</v>
      </c>
      <c r="D1017" s="6" t="s">
        <v>287</v>
      </c>
      <c r="E1017" s="6">
        <v>2120000</v>
      </c>
      <c r="F1017" s="12">
        <v>4432012120000</v>
      </c>
      <c r="G1017" s="6" t="str">
        <f t="shared" si="15"/>
        <v>2</v>
      </c>
      <c r="H1017" s="6" t="s">
        <v>343</v>
      </c>
      <c r="I1017" s="27">
        <v>7000</v>
      </c>
    </row>
    <row r="1018" spans="1:9" x14ac:dyDescent="0.25">
      <c r="A1018" s="6">
        <v>4</v>
      </c>
      <c r="B1018" s="6" t="s">
        <v>91</v>
      </c>
      <c r="C1018" s="6">
        <v>43301</v>
      </c>
      <c r="D1018" s="6" t="s">
        <v>288</v>
      </c>
      <c r="E1018" s="6">
        <v>2120000</v>
      </c>
      <c r="F1018" s="12">
        <v>4433012120000</v>
      </c>
      <c r="G1018" s="6" t="str">
        <f t="shared" si="15"/>
        <v>2</v>
      </c>
      <c r="H1018" s="6" t="s">
        <v>343</v>
      </c>
      <c r="I1018" s="27">
        <v>1000</v>
      </c>
    </row>
    <row r="1019" spans="1:9" x14ac:dyDescent="0.25">
      <c r="A1019" s="6">
        <v>4</v>
      </c>
      <c r="B1019" s="6" t="s">
        <v>91</v>
      </c>
      <c r="C1019" s="6">
        <v>44200</v>
      </c>
      <c r="D1019" s="6" t="s">
        <v>289</v>
      </c>
      <c r="E1019" s="6">
        <v>2120000</v>
      </c>
      <c r="F1019" s="12">
        <v>4442002120000</v>
      </c>
      <c r="G1019" s="6" t="str">
        <f t="shared" si="15"/>
        <v>2</v>
      </c>
      <c r="H1019" s="6" t="s">
        <v>343</v>
      </c>
      <c r="I1019" s="27">
        <v>3000</v>
      </c>
    </row>
    <row r="1020" spans="1:9" x14ac:dyDescent="0.25">
      <c r="A1020" s="6">
        <v>4</v>
      </c>
      <c r="B1020" s="6" t="s">
        <v>91</v>
      </c>
      <c r="C1020" s="6">
        <v>44200</v>
      </c>
      <c r="D1020" s="6" t="s">
        <v>289</v>
      </c>
      <c r="E1020" s="6">
        <v>2210102</v>
      </c>
      <c r="F1020" s="12">
        <v>4442002210102</v>
      </c>
      <c r="G1020" s="6" t="str">
        <f t="shared" si="15"/>
        <v>2</v>
      </c>
      <c r="H1020" s="6" t="s">
        <v>431</v>
      </c>
      <c r="I1020" s="27">
        <v>150</v>
      </c>
    </row>
    <row r="1021" spans="1:9" x14ac:dyDescent="0.25">
      <c r="A1021" s="6">
        <v>4</v>
      </c>
      <c r="B1021" s="6" t="s">
        <v>91</v>
      </c>
      <c r="C1021" s="6">
        <v>45901</v>
      </c>
      <c r="D1021" s="6" t="s">
        <v>290</v>
      </c>
      <c r="E1021" s="6">
        <v>2120000</v>
      </c>
      <c r="F1021" s="12">
        <v>4459012120000</v>
      </c>
      <c r="G1021" s="6" t="str">
        <f t="shared" si="15"/>
        <v>2</v>
      </c>
      <c r="H1021" s="6" t="s">
        <v>343</v>
      </c>
      <c r="I1021" s="27">
        <v>2000</v>
      </c>
    </row>
    <row r="1022" spans="1:9" x14ac:dyDescent="0.25">
      <c r="A1022" s="6">
        <v>4</v>
      </c>
      <c r="B1022" s="6" t="s">
        <v>91</v>
      </c>
      <c r="C1022" s="6">
        <v>49100</v>
      </c>
      <c r="D1022" s="6" t="s">
        <v>291</v>
      </c>
      <c r="E1022" s="6">
        <v>2120000</v>
      </c>
      <c r="F1022" s="12">
        <v>4491002120000</v>
      </c>
      <c r="G1022" s="6" t="str">
        <f t="shared" si="15"/>
        <v>2</v>
      </c>
      <c r="H1022" s="6" t="s">
        <v>343</v>
      </c>
      <c r="I1022" s="27">
        <v>500</v>
      </c>
    </row>
    <row r="1023" spans="1:9" x14ac:dyDescent="0.25">
      <c r="A1023" s="6">
        <v>4</v>
      </c>
      <c r="B1023" s="6" t="s">
        <v>91</v>
      </c>
      <c r="C1023" s="6">
        <v>49100</v>
      </c>
      <c r="D1023" s="6" t="s">
        <v>291</v>
      </c>
      <c r="E1023" s="6">
        <v>2210301</v>
      </c>
      <c r="F1023" s="12">
        <v>4491002210301</v>
      </c>
      <c r="G1023" s="6" t="str">
        <f t="shared" si="15"/>
        <v>2</v>
      </c>
      <c r="H1023" s="6" t="s">
        <v>334</v>
      </c>
      <c r="I1023" s="27">
        <v>2500</v>
      </c>
    </row>
    <row r="1024" spans="1:9" x14ac:dyDescent="0.25">
      <c r="A1024" s="6">
        <v>4</v>
      </c>
      <c r="B1024" s="6" t="s">
        <v>91</v>
      </c>
      <c r="C1024" s="6">
        <v>92000</v>
      </c>
      <c r="D1024" s="6" t="s">
        <v>37</v>
      </c>
      <c r="E1024" s="6">
        <v>2120000</v>
      </c>
      <c r="F1024" s="12">
        <v>4920002120000</v>
      </c>
      <c r="G1024" s="6" t="str">
        <f t="shared" si="15"/>
        <v>2</v>
      </c>
      <c r="H1024" s="6" t="s">
        <v>343</v>
      </c>
      <c r="I1024" s="27">
        <v>8000</v>
      </c>
    </row>
    <row r="1025" spans="1:9" x14ac:dyDescent="0.25">
      <c r="A1025" s="6">
        <v>4</v>
      </c>
      <c r="B1025" s="6" t="s">
        <v>91</v>
      </c>
      <c r="C1025" s="6">
        <v>92000</v>
      </c>
      <c r="D1025" s="6" t="s">
        <v>37</v>
      </c>
      <c r="E1025" s="6">
        <v>2130001</v>
      </c>
      <c r="F1025" s="12">
        <v>4920002130001</v>
      </c>
      <c r="G1025" s="6" t="str">
        <f t="shared" si="15"/>
        <v>2</v>
      </c>
      <c r="H1025" s="6" t="s">
        <v>255</v>
      </c>
      <c r="I1025" s="27">
        <v>7000</v>
      </c>
    </row>
    <row r="1026" spans="1:9" x14ac:dyDescent="0.25">
      <c r="A1026" s="6">
        <v>4</v>
      </c>
      <c r="B1026" s="6" t="s">
        <v>91</v>
      </c>
      <c r="C1026" s="6">
        <v>92001</v>
      </c>
      <c r="D1026" s="6" t="s">
        <v>322</v>
      </c>
      <c r="E1026" s="6">
        <v>2020001</v>
      </c>
      <c r="F1026" s="12">
        <v>4920012020001</v>
      </c>
      <c r="G1026" s="6" t="str">
        <f t="shared" si="15"/>
        <v>2</v>
      </c>
      <c r="H1026" s="6" t="s">
        <v>342</v>
      </c>
      <c r="I1026" s="27">
        <v>14500</v>
      </c>
    </row>
    <row r="1027" spans="1:9" x14ac:dyDescent="0.25">
      <c r="A1027" s="6">
        <v>4</v>
      </c>
      <c r="B1027" s="6" t="s">
        <v>91</v>
      </c>
      <c r="C1027" s="6">
        <v>92001</v>
      </c>
      <c r="D1027" s="6" t="s">
        <v>322</v>
      </c>
      <c r="E1027" s="6">
        <v>2120000</v>
      </c>
      <c r="F1027" s="12">
        <v>4920012120000</v>
      </c>
      <c r="G1027" s="6" t="str">
        <f t="shared" si="15"/>
        <v>2</v>
      </c>
      <c r="H1027" s="6" t="s">
        <v>343</v>
      </c>
      <c r="I1027" s="27">
        <v>500</v>
      </c>
    </row>
    <row r="1028" spans="1:9" x14ac:dyDescent="0.25">
      <c r="A1028" s="6">
        <v>4</v>
      </c>
      <c r="B1028" s="6" t="s">
        <v>91</v>
      </c>
      <c r="C1028" s="6">
        <v>92001</v>
      </c>
      <c r="D1028" s="6" t="s">
        <v>322</v>
      </c>
      <c r="E1028" s="6">
        <v>2130001</v>
      </c>
      <c r="F1028" s="12">
        <v>4920012130001</v>
      </c>
      <c r="G1028" s="6" t="str">
        <f t="shared" si="15"/>
        <v>2</v>
      </c>
      <c r="H1028" s="6" t="s">
        <v>255</v>
      </c>
      <c r="I1028" s="27">
        <v>1000</v>
      </c>
    </row>
    <row r="1029" spans="1:9" x14ac:dyDescent="0.25">
      <c r="A1029" s="6">
        <v>4</v>
      </c>
      <c r="B1029" s="6" t="s">
        <v>91</v>
      </c>
      <c r="C1029" s="6">
        <v>92001</v>
      </c>
      <c r="D1029" s="6" t="s">
        <v>322</v>
      </c>
      <c r="E1029" s="6">
        <v>2150001</v>
      </c>
      <c r="F1029" s="12">
        <v>4920012150001</v>
      </c>
      <c r="G1029" s="6" t="str">
        <f t="shared" si="15"/>
        <v>2</v>
      </c>
      <c r="H1029" s="6" t="s">
        <v>238</v>
      </c>
      <c r="I1029" s="27">
        <v>100</v>
      </c>
    </row>
    <row r="1030" spans="1:9" x14ac:dyDescent="0.25">
      <c r="A1030" s="6">
        <v>4</v>
      </c>
      <c r="B1030" s="6" t="s">
        <v>91</v>
      </c>
      <c r="C1030" s="6">
        <v>92002</v>
      </c>
      <c r="D1030" s="6" t="s">
        <v>323</v>
      </c>
      <c r="E1030" s="6">
        <v>2210401</v>
      </c>
      <c r="F1030" s="12">
        <v>4920022210401</v>
      </c>
      <c r="G1030" s="6" t="str">
        <f t="shared" ref="G1030:G1093" si="16">MID(E1030,1,1)</f>
        <v>2</v>
      </c>
      <c r="H1030" s="6" t="s">
        <v>336</v>
      </c>
      <c r="I1030" s="27">
        <v>5000</v>
      </c>
    </row>
    <row r="1031" spans="1:9" x14ac:dyDescent="0.25">
      <c r="A1031" s="6">
        <v>4</v>
      </c>
      <c r="B1031" s="6" t="s">
        <v>91</v>
      </c>
      <c r="C1031" s="6">
        <v>92002</v>
      </c>
      <c r="D1031" s="6" t="s">
        <v>323</v>
      </c>
      <c r="E1031" s="6">
        <v>2211001</v>
      </c>
      <c r="F1031" s="12">
        <v>4920022211001</v>
      </c>
      <c r="G1031" s="6" t="str">
        <f t="shared" si="16"/>
        <v>2</v>
      </c>
      <c r="H1031" s="6" t="s">
        <v>258</v>
      </c>
      <c r="I1031" s="27">
        <v>23000</v>
      </c>
    </row>
    <row r="1032" spans="1:9" x14ac:dyDescent="0.25">
      <c r="A1032" s="6">
        <v>4</v>
      </c>
      <c r="B1032" s="6" t="s">
        <v>91</v>
      </c>
      <c r="C1032" s="6">
        <v>92002</v>
      </c>
      <c r="D1032" s="6" t="s">
        <v>323</v>
      </c>
      <c r="E1032" s="6">
        <v>2279900</v>
      </c>
      <c r="F1032" s="12">
        <v>4920022279900</v>
      </c>
      <c r="G1032" s="6" t="str">
        <f t="shared" si="16"/>
        <v>2</v>
      </c>
      <c r="H1032" s="6" t="s">
        <v>249</v>
      </c>
      <c r="I1032" s="27">
        <v>750</v>
      </c>
    </row>
    <row r="1033" spans="1:9" x14ac:dyDescent="0.25">
      <c r="A1033" s="6">
        <v>4</v>
      </c>
      <c r="B1033" s="6" t="s">
        <v>91</v>
      </c>
      <c r="C1033" s="6">
        <v>92002</v>
      </c>
      <c r="D1033" s="6" t="s">
        <v>323</v>
      </c>
      <c r="E1033" s="6">
        <v>6330000</v>
      </c>
      <c r="F1033" s="12">
        <v>4920026330000</v>
      </c>
      <c r="G1033" s="6" t="str">
        <f t="shared" si="16"/>
        <v>6</v>
      </c>
      <c r="H1033" s="6" t="s">
        <v>266</v>
      </c>
      <c r="I1033" s="27">
        <v>1000</v>
      </c>
    </row>
    <row r="1034" spans="1:9" x14ac:dyDescent="0.25">
      <c r="A1034" s="6">
        <v>4</v>
      </c>
      <c r="B1034" s="6" t="s">
        <v>91</v>
      </c>
      <c r="C1034" s="6">
        <v>92401</v>
      </c>
      <c r="D1034" s="6" t="s">
        <v>324</v>
      </c>
      <c r="E1034" s="6">
        <v>2120000</v>
      </c>
      <c r="F1034" s="12">
        <v>4924012120000</v>
      </c>
      <c r="G1034" s="6" t="str">
        <f t="shared" si="16"/>
        <v>2</v>
      </c>
      <c r="H1034" s="6" t="s">
        <v>343</v>
      </c>
      <c r="I1034" s="27">
        <v>4000</v>
      </c>
    </row>
    <row r="1035" spans="1:9" x14ac:dyDescent="0.25">
      <c r="A1035" s="6">
        <v>4</v>
      </c>
      <c r="B1035" s="6" t="s">
        <v>91</v>
      </c>
      <c r="C1035" s="6">
        <v>92402</v>
      </c>
      <c r="D1035" s="6" t="s">
        <v>325</v>
      </c>
      <c r="E1035" s="6">
        <v>2100001</v>
      </c>
      <c r="F1035" s="12">
        <v>4924022100001</v>
      </c>
      <c r="G1035" s="6" t="str">
        <f t="shared" si="16"/>
        <v>2</v>
      </c>
      <c r="H1035" s="6" t="s">
        <v>332</v>
      </c>
      <c r="I1035" s="27">
        <v>3500</v>
      </c>
    </row>
    <row r="1036" spans="1:9" x14ac:dyDescent="0.25">
      <c r="A1036" s="6">
        <v>4</v>
      </c>
      <c r="B1036" s="6" t="s">
        <v>91</v>
      </c>
      <c r="C1036" s="6">
        <v>92402</v>
      </c>
      <c r="D1036" s="6" t="s">
        <v>325</v>
      </c>
      <c r="E1036" s="6">
        <v>2120000</v>
      </c>
      <c r="F1036" s="12">
        <v>4924022120000</v>
      </c>
      <c r="G1036" s="6" t="str">
        <f t="shared" si="16"/>
        <v>2</v>
      </c>
      <c r="H1036" s="6" t="s">
        <v>343</v>
      </c>
      <c r="I1036" s="27">
        <v>2000</v>
      </c>
    </row>
    <row r="1037" spans="1:9" x14ac:dyDescent="0.25">
      <c r="A1037" s="6">
        <v>4</v>
      </c>
      <c r="B1037" s="6" t="s">
        <v>91</v>
      </c>
      <c r="C1037" s="6">
        <v>92402</v>
      </c>
      <c r="D1037" s="6" t="s">
        <v>325</v>
      </c>
      <c r="E1037" s="6">
        <v>2130001</v>
      </c>
      <c r="F1037" s="12">
        <v>4924022130001</v>
      </c>
      <c r="G1037" s="6" t="str">
        <f t="shared" si="16"/>
        <v>2</v>
      </c>
      <c r="H1037" s="6" t="s">
        <v>255</v>
      </c>
      <c r="I1037" s="27">
        <v>2500</v>
      </c>
    </row>
    <row r="1038" spans="1:9" x14ac:dyDescent="0.25">
      <c r="A1038" s="6">
        <v>4</v>
      </c>
      <c r="B1038" s="6" t="s">
        <v>91</v>
      </c>
      <c r="C1038" s="6">
        <v>92403</v>
      </c>
      <c r="D1038" s="6" t="s">
        <v>326</v>
      </c>
      <c r="E1038" s="6">
        <v>2100001</v>
      </c>
      <c r="F1038" s="12">
        <v>4924032100001</v>
      </c>
      <c r="G1038" s="6" t="str">
        <f t="shared" si="16"/>
        <v>2</v>
      </c>
      <c r="H1038" s="6" t="s">
        <v>332</v>
      </c>
      <c r="I1038" s="27">
        <v>3000</v>
      </c>
    </row>
    <row r="1039" spans="1:9" x14ac:dyDescent="0.25">
      <c r="A1039" s="6">
        <v>4</v>
      </c>
      <c r="B1039" s="6" t="s">
        <v>91</v>
      </c>
      <c r="C1039" s="6">
        <v>92403</v>
      </c>
      <c r="D1039" s="6" t="s">
        <v>326</v>
      </c>
      <c r="E1039" s="6">
        <v>2120000</v>
      </c>
      <c r="F1039" s="12">
        <v>4924032120000</v>
      </c>
      <c r="G1039" s="6" t="str">
        <f t="shared" si="16"/>
        <v>2</v>
      </c>
      <c r="H1039" s="6" t="s">
        <v>343</v>
      </c>
      <c r="I1039" s="27">
        <v>3100</v>
      </c>
    </row>
    <row r="1040" spans="1:9" x14ac:dyDescent="0.25">
      <c r="A1040" s="6">
        <v>4</v>
      </c>
      <c r="B1040" s="6" t="s">
        <v>91</v>
      </c>
      <c r="C1040" s="6">
        <v>92403</v>
      </c>
      <c r="D1040" s="6" t="s">
        <v>326</v>
      </c>
      <c r="E1040" s="6">
        <v>2130001</v>
      </c>
      <c r="F1040" s="12">
        <v>4924032130001</v>
      </c>
      <c r="G1040" s="6" t="str">
        <f t="shared" si="16"/>
        <v>2</v>
      </c>
      <c r="H1040" s="6" t="s">
        <v>255</v>
      </c>
      <c r="I1040" s="27">
        <v>2000</v>
      </c>
    </row>
    <row r="1041" spans="1:9" x14ac:dyDescent="0.25">
      <c r="A1041" s="6">
        <v>4</v>
      </c>
      <c r="B1041" s="6" t="s">
        <v>91</v>
      </c>
      <c r="C1041" s="6">
        <v>92404</v>
      </c>
      <c r="D1041" s="6" t="s">
        <v>327</v>
      </c>
      <c r="E1041" s="6">
        <v>2100001</v>
      </c>
      <c r="F1041" s="12">
        <v>4924042100001</v>
      </c>
      <c r="G1041" s="6" t="str">
        <f t="shared" si="16"/>
        <v>2</v>
      </c>
      <c r="H1041" s="6" t="s">
        <v>332</v>
      </c>
      <c r="I1041" s="27">
        <v>2500</v>
      </c>
    </row>
    <row r="1042" spans="1:9" x14ac:dyDescent="0.25">
      <c r="A1042" s="6">
        <v>4</v>
      </c>
      <c r="B1042" s="6" t="s">
        <v>91</v>
      </c>
      <c r="C1042" s="6">
        <v>92404</v>
      </c>
      <c r="D1042" s="6" t="s">
        <v>327</v>
      </c>
      <c r="E1042" s="6">
        <v>2120000</v>
      </c>
      <c r="F1042" s="12">
        <v>4924042120000</v>
      </c>
      <c r="G1042" s="6" t="str">
        <f t="shared" si="16"/>
        <v>2</v>
      </c>
      <c r="H1042" s="6" t="s">
        <v>343</v>
      </c>
      <c r="I1042" s="27">
        <v>2000</v>
      </c>
    </row>
    <row r="1043" spans="1:9" x14ac:dyDescent="0.25">
      <c r="A1043" s="6">
        <v>4</v>
      </c>
      <c r="B1043" s="6" t="s">
        <v>91</v>
      </c>
      <c r="C1043" s="6">
        <v>92404</v>
      </c>
      <c r="D1043" s="6" t="s">
        <v>327</v>
      </c>
      <c r="E1043" s="6">
        <v>2130001</v>
      </c>
      <c r="F1043" s="12">
        <v>4924042130001</v>
      </c>
      <c r="G1043" s="6" t="str">
        <f t="shared" si="16"/>
        <v>2</v>
      </c>
      <c r="H1043" s="6" t="s">
        <v>255</v>
      </c>
      <c r="I1043" s="27">
        <v>1000</v>
      </c>
    </row>
    <row r="1044" spans="1:9" x14ac:dyDescent="0.25">
      <c r="A1044" s="6">
        <v>4</v>
      </c>
      <c r="B1044" s="6" t="s">
        <v>91</v>
      </c>
      <c r="C1044" s="6">
        <v>92405</v>
      </c>
      <c r="D1044" s="6" t="s">
        <v>432</v>
      </c>
      <c r="E1044" s="6">
        <v>2100001</v>
      </c>
      <c r="F1044" s="12">
        <v>4924052100001</v>
      </c>
      <c r="G1044" s="6" t="str">
        <f t="shared" si="16"/>
        <v>2</v>
      </c>
      <c r="H1044" s="6" t="s">
        <v>332</v>
      </c>
      <c r="I1044" s="27">
        <v>2500</v>
      </c>
    </row>
    <row r="1045" spans="1:9" x14ac:dyDescent="0.25">
      <c r="A1045" s="6">
        <v>4</v>
      </c>
      <c r="B1045" s="6" t="s">
        <v>91</v>
      </c>
      <c r="C1045" s="6">
        <v>92405</v>
      </c>
      <c r="D1045" s="6" t="s">
        <v>432</v>
      </c>
      <c r="E1045" s="6">
        <v>2120000</v>
      </c>
      <c r="F1045" s="12">
        <v>4924052120000</v>
      </c>
      <c r="G1045" s="6" t="str">
        <f t="shared" si="16"/>
        <v>2</v>
      </c>
      <c r="H1045" s="6" t="s">
        <v>343</v>
      </c>
      <c r="I1045" s="27">
        <v>100</v>
      </c>
    </row>
    <row r="1046" spans="1:9" x14ac:dyDescent="0.25">
      <c r="A1046" s="6">
        <v>4</v>
      </c>
      <c r="B1046" s="6" t="s">
        <v>91</v>
      </c>
      <c r="C1046" s="6">
        <v>92405</v>
      </c>
      <c r="D1046" s="6" t="s">
        <v>432</v>
      </c>
      <c r="E1046" s="6">
        <v>2130001</v>
      </c>
      <c r="F1046" s="12">
        <v>4924052130001</v>
      </c>
      <c r="G1046" s="6" t="str">
        <f t="shared" si="16"/>
        <v>2</v>
      </c>
      <c r="H1046" s="6" t="s">
        <v>255</v>
      </c>
      <c r="I1046" s="27">
        <v>100</v>
      </c>
    </row>
    <row r="1047" spans="1:9" x14ac:dyDescent="0.25">
      <c r="A1047" s="6">
        <v>4</v>
      </c>
      <c r="B1047" s="6" t="s">
        <v>91</v>
      </c>
      <c r="C1047" s="6">
        <v>92406</v>
      </c>
      <c r="D1047" s="6" t="s">
        <v>328</v>
      </c>
      <c r="E1047" s="6">
        <v>2100001</v>
      </c>
      <c r="F1047" s="12">
        <v>4924062100001</v>
      </c>
      <c r="G1047" s="6" t="str">
        <f t="shared" si="16"/>
        <v>2</v>
      </c>
      <c r="H1047" s="6" t="s">
        <v>332</v>
      </c>
      <c r="I1047" s="27">
        <v>3500</v>
      </c>
    </row>
    <row r="1048" spans="1:9" x14ac:dyDescent="0.25">
      <c r="A1048" s="6">
        <v>4</v>
      </c>
      <c r="B1048" s="6" t="s">
        <v>91</v>
      </c>
      <c r="C1048" s="6">
        <v>92406</v>
      </c>
      <c r="D1048" s="6" t="s">
        <v>328</v>
      </c>
      <c r="E1048" s="6">
        <v>2120000</v>
      </c>
      <c r="F1048" s="12">
        <v>4924062120000</v>
      </c>
      <c r="G1048" s="6" t="str">
        <f t="shared" si="16"/>
        <v>2</v>
      </c>
      <c r="H1048" s="6" t="s">
        <v>343</v>
      </c>
      <c r="I1048" s="27">
        <v>2500</v>
      </c>
    </row>
    <row r="1049" spans="1:9" x14ac:dyDescent="0.25">
      <c r="A1049" s="6">
        <v>4</v>
      </c>
      <c r="B1049" s="6" t="s">
        <v>91</v>
      </c>
      <c r="C1049" s="6">
        <v>92406</v>
      </c>
      <c r="D1049" s="6" t="s">
        <v>328</v>
      </c>
      <c r="E1049" s="6">
        <v>2130001</v>
      </c>
      <c r="F1049" s="12">
        <v>4924062130001</v>
      </c>
      <c r="G1049" s="6" t="str">
        <f t="shared" si="16"/>
        <v>2</v>
      </c>
      <c r="H1049" s="6" t="s">
        <v>255</v>
      </c>
      <c r="I1049" s="27">
        <v>2000</v>
      </c>
    </row>
    <row r="1050" spans="1:9" x14ac:dyDescent="0.25">
      <c r="A1050" s="6">
        <v>5</v>
      </c>
      <c r="B1050" s="6" t="s">
        <v>53</v>
      </c>
      <c r="C1050" s="6">
        <v>15200</v>
      </c>
      <c r="D1050" s="6" t="s">
        <v>142</v>
      </c>
      <c r="E1050" s="6">
        <v>2020001</v>
      </c>
      <c r="F1050" s="12">
        <v>5152002020001</v>
      </c>
      <c r="G1050" s="6" t="str">
        <f t="shared" si="16"/>
        <v>2</v>
      </c>
      <c r="H1050" s="6" t="s">
        <v>433</v>
      </c>
      <c r="I1050" s="27">
        <v>3267</v>
      </c>
    </row>
    <row r="1051" spans="1:9" x14ac:dyDescent="0.25">
      <c r="A1051" s="6">
        <v>5</v>
      </c>
      <c r="B1051" s="6" t="s">
        <v>53</v>
      </c>
      <c r="C1051" s="6">
        <v>15200</v>
      </c>
      <c r="D1051" s="6" t="s">
        <v>142</v>
      </c>
      <c r="E1051" s="6">
        <v>2210001</v>
      </c>
      <c r="F1051" s="12">
        <v>5152002210001</v>
      </c>
      <c r="G1051" s="6" t="str">
        <f t="shared" si="16"/>
        <v>2</v>
      </c>
      <c r="H1051" s="6" t="s">
        <v>240</v>
      </c>
      <c r="I1051" s="27">
        <v>600</v>
      </c>
    </row>
    <row r="1052" spans="1:9" x14ac:dyDescent="0.25">
      <c r="A1052" s="6">
        <v>5</v>
      </c>
      <c r="B1052" s="6" t="s">
        <v>53</v>
      </c>
      <c r="C1052" s="6">
        <v>15200</v>
      </c>
      <c r="D1052" s="6" t="s">
        <v>142</v>
      </c>
      <c r="E1052" s="6">
        <v>2260201</v>
      </c>
      <c r="F1052" s="12">
        <v>5152002260201</v>
      </c>
      <c r="G1052" s="6" t="str">
        <f t="shared" si="16"/>
        <v>2</v>
      </c>
      <c r="H1052" s="6" t="s">
        <v>244</v>
      </c>
      <c r="I1052" s="27">
        <v>2500</v>
      </c>
    </row>
    <row r="1053" spans="1:9" x14ac:dyDescent="0.25">
      <c r="A1053" s="6">
        <v>5</v>
      </c>
      <c r="B1053" s="6" t="s">
        <v>53</v>
      </c>
      <c r="C1053" s="6">
        <v>15200</v>
      </c>
      <c r="D1053" s="6" t="s">
        <v>142</v>
      </c>
      <c r="E1053" s="6">
        <v>2302000</v>
      </c>
      <c r="F1053" s="12">
        <v>5152002302000</v>
      </c>
      <c r="G1053" s="6" t="str">
        <f t="shared" si="16"/>
        <v>2</v>
      </c>
      <c r="H1053" s="6" t="s">
        <v>252</v>
      </c>
      <c r="I1053" s="27">
        <v>50</v>
      </c>
    </row>
    <row r="1054" spans="1:9" x14ac:dyDescent="0.25">
      <c r="A1054" s="6">
        <v>5</v>
      </c>
      <c r="B1054" s="6" t="s">
        <v>53</v>
      </c>
      <c r="C1054" s="6">
        <v>15200</v>
      </c>
      <c r="D1054" s="6" t="s">
        <v>142</v>
      </c>
      <c r="E1054" s="6">
        <v>6220000</v>
      </c>
      <c r="F1054" s="12">
        <v>5152006220000</v>
      </c>
      <c r="G1054" s="6" t="str">
        <f t="shared" si="16"/>
        <v>6</v>
      </c>
      <c r="H1054" s="6" t="s">
        <v>403</v>
      </c>
      <c r="I1054" s="27">
        <v>256000</v>
      </c>
    </row>
    <row r="1055" spans="1:9" x14ac:dyDescent="0.25">
      <c r="A1055" s="6">
        <v>5</v>
      </c>
      <c r="B1055" s="6" t="s">
        <v>53</v>
      </c>
      <c r="C1055" s="6">
        <v>15200</v>
      </c>
      <c r="D1055" s="6" t="s">
        <v>142</v>
      </c>
      <c r="E1055" s="6">
        <v>6320000</v>
      </c>
      <c r="F1055" s="12">
        <v>5152006320000</v>
      </c>
      <c r="G1055" s="6" t="str">
        <f t="shared" si="16"/>
        <v>6</v>
      </c>
      <c r="H1055" s="6" t="s">
        <v>344</v>
      </c>
      <c r="I1055" s="27">
        <v>20000</v>
      </c>
    </row>
    <row r="1056" spans="1:9" x14ac:dyDescent="0.25">
      <c r="A1056" s="6">
        <v>5</v>
      </c>
      <c r="B1056" s="6" t="s">
        <v>53</v>
      </c>
      <c r="C1056" s="6">
        <v>15200</v>
      </c>
      <c r="D1056" s="6" t="s">
        <v>142</v>
      </c>
      <c r="E1056" s="6">
        <v>6250000</v>
      </c>
      <c r="F1056" s="12">
        <v>5152006250000</v>
      </c>
      <c r="G1056" s="6" t="str">
        <f t="shared" si="16"/>
        <v>6</v>
      </c>
      <c r="H1056" s="6" t="s">
        <v>267</v>
      </c>
      <c r="I1056" s="27">
        <v>1000</v>
      </c>
    </row>
    <row r="1057" spans="1:9" x14ac:dyDescent="0.25">
      <c r="A1057" s="6">
        <v>5</v>
      </c>
      <c r="B1057" s="6" t="s">
        <v>53</v>
      </c>
      <c r="C1057" s="6">
        <v>15200</v>
      </c>
      <c r="D1057" s="6" t="s">
        <v>142</v>
      </c>
      <c r="E1057" s="6">
        <v>6230000</v>
      </c>
      <c r="F1057" s="12">
        <v>5152006230000</v>
      </c>
      <c r="G1057" s="6" t="str">
        <f t="shared" si="16"/>
        <v>6</v>
      </c>
      <c r="H1057" s="6" t="s">
        <v>266</v>
      </c>
      <c r="I1057" s="27">
        <v>500</v>
      </c>
    </row>
    <row r="1058" spans="1:9" s="8" customFormat="1" x14ac:dyDescent="0.25">
      <c r="A1058" s="6">
        <v>5</v>
      </c>
      <c r="B1058" s="6" t="s">
        <v>53</v>
      </c>
      <c r="C1058" s="6">
        <v>15200</v>
      </c>
      <c r="D1058" s="6" t="s">
        <v>142</v>
      </c>
      <c r="E1058" s="6">
        <v>7800034</v>
      </c>
      <c r="F1058" s="12">
        <v>5152007800034</v>
      </c>
      <c r="G1058" s="6" t="str">
        <f t="shared" si="16"/>
        <v>7</v>
      </c>
      <c r="H1058" s="21" t="s">
        <v>434</v>
      </c>
      <c r="I1058" s="27">
        <v>60000</v>
      </c>
    </row>
    <row r="1059" spans="1:9" x14ac:dyDescent="0.25">
      <c r="A1059" s="6">
        <v>5</v>
      </c>
      <c r="B1059" s="6" t="s">
        <v>53</v>
      </c>
      <c r="C1059" s="6">
        <v>33000</v>
      </c>
      <c r="D1059" s="6" t="s">
        <v>233</v>
      </c>
      <c r="E1059" s="6">
        <v>2030001</v>
      </c>
      <c r="F1059" s="12">
        <v>5330002030001</v>
      </c>
      <c r="G1059" s="6" t="str">
        <f t="shared" si="16"/>
        <v>2</v>
      </c>
      <c r="H1059" s="6" t="s">
        <v>354</v>
      </c>
      <c r="I1059" s="27">
        <v>48000</v>
      </c>
    </row>
    <row r="1060" spans="1:9" x14ac:dyDescent="0.25">
      <c r="A1060" s="6">
        <v>5</v>
      </c>
      <c r="B1060" s="6" t="s">
        <v>53</v>
      </c>
      <c r="C1060" s="6">
        <v>33000</v>
      </c>
      <c r="D1060" s="6" t="s">
        <v>233</v>
      </c>
      <c r="E1060" s="6">
        <v>2200001</v>
      </c>
      <c r="F1060" s="12">
        <v>5330002200001</v>
      </c>
      <c r="G1060" s="6" t="str">
        <f t="shared" si="16"/>
        <v>2</v>
      </c>
      <c r="H1060" s="6" t="s">
        <v>197</v>
      </c>
      <c r="I1060" s="27">
        <v>750</v>
      </c>
    </row>
    <row r="1061" spans="1:9" x14ac:dyDescent="0.25">
      <c r="A1061" s="6">
        <v>5</v>
      </c>
      <c r="B1061" s="6" t="s">
        <v>53</v>
      </c>
      <c r="C1061" s="6">
        <v>33000</v>
      </c>
      <c r="D1061" s="6" t="s">
        <v>233</v>
      </c>
      <c r="E1061" s="6">
        <v>2210001</v>
      </c>
      <c r="F1061" s="12">
        <v>5330002210001</v>
      </c>
      <c r="G1061" s="6" t="str">
        <f t="shared" si="16"/>
        <v>2</v>
      </c>
      <c r="H1061" s="6" t="s">
        <v>240</v>
      </c>
      <c r="I1061" s="27">
        <v>6000</v>
      </c>
    </row>
    <row r="1062" spans="1:9" x14ac:dyDescent="0.25">
      <c r="A1062" s="6">
        <v>5</v>
      </c>
      <c r="B1062" s="6" t="s">
        <v>53</v>
      </c>
      <c r="C1062" s="6">
        <v>33000</v>
      </c>
      <c r="D1062" s="6" t="s">
        <v>233</v>
      </c>
      <c r="E1062" s="6">
        <v>2210101</v>
      </c>
      <c r="F1062" s="12">
        <v>5330002210101</v>
      </c>
      <c r="G1062" s="6" t="str">
        <f t="shared" si="16"/>
        <v>2</v>
      </c>
      <c r="H1062" s="6" t="s">
        <v>236</v>
      </c>
      <c r="I1062" s="27">
        <v>200</v>
      </c>
    </row>
    <row r="1063" spans="1:9" x14ac:dyDescent="0.25">
      <c r="A1063" s="6">
        <v>5</v>
      </c>
      <c r="B1063" s="6" t="s">
        <v>53</v>
      </c>
      <c r="C1063" s="6">
        <v>33000</v>
      </c>
      <c r="D1063" s="6" t="s">
        <v>233</v>
      </c>
      <c r="E1063" s="6">
        <v>2210201</v>
      </c>
      <c r="F1063" s="12">
        <v>5330002210201</v>
      </c>
      <c r="G1063" s="6" t="str">
        <f t="shared" si="16"/>
        <v>2</v>
      </c>
      <c r="H1063" s="6" t="s">
        <v>256</v>
      </c>
      <c r="I1063" s="27">
        <v>8000</v>
      </c>
    </row>
    <row r="1064" spans="1:9" x14ac:dyDescent="0.25">
      <c r="A1064" s="6">
        <v>5</v>
      </c>
      <c r="B1064" s="6" t="s">
        <v>53</v>
      </c>
      <c r="C1064" s="6">
        <v>33000</v>
      </c>
      <c r="D1064" s="6" t="s">
        <v>233</v>
      </c>
      <c r="E1064" s="6">
        <v>2210501</v>
      </c>
      <c r="F1064" s="12">
        <v>5330002210501</v>
      </c>
      <c r="G1064" s="6" t="str">
        <f t="shared" si="16"/>
        <v>2</v>
      </c>
      <c r="H1064" s="6" t="s">
        <v>257</v>
      </c>
      <c r="I1064" s="27">
        <v>250</v>
      </c>
    </row>
    <row r="1065" spans="1:9" x14ac:dyDescent="0.25">
      <c r="A1065" s="6">
        <v>5</v>
      </c>
      <c r="B1065" s="6" t="s">
        <v>53</v>
      </c>
      <c r="C1065" s="6">
        <v>33000</v>
      </c>
      <c r="D1065" s="6" t="s">
        <v>233</v>
      </c>
      <c r="E1065" s="6">
        <v>2220301</v>
      </c>
      <c r="F1065" s="12">
        <v>5330002220301</v>
      </c>
      <c r="G1065" s="6" t="str">
        <f t="shared" si="16"/>
        <v>2</v>
      </c>
      <c r="H1065" s="6" t="s">
        <v>259</v>
      </c>
      <c r="I1065" s="27">
        <v>641</v>
      </c>
    </row>
    <row r="1066" spans="1:9" x14ac:dyDescent="0.25">
      <c r="A1066" s="6">
        <v>5</v>
      </c>
      <c r="B1066" s="6" t="s">
        <v>53</v>
      </c>
      <c r="C1066" s="6">
        <v>33000</v>
      </c>
      <c r="D1066" s="6" t="s">
        <v>233</v>
      </c>
      <c r="E1066" s="6">
        <v>2230001</v>
      </c>
      <c r="F1066" s="12">
        <v>5330002230001</v>
      </c>
      <c r="G1066" s="6" t="str">
        <f t="shared" si="16"/>
        <v>2</v>
      </c>
      <c r="H1066" s="6" t="s">
        <v>242</v>
      </c>
      <c r="I1066" s="27">
        <v>4000</v>
      </c>
    </row>
    <row r="1067" spans="1:9" x14ac:dyDescent="0.25">
      <c r="A1067" s="6">
        <v>5</v>
      </c>
      <c r="B1067" s="6" t="s">
        <v>53</v>
      </c>
      <c r="C1067" s="6">
        <v>33000</v>
      </c>
      <c r="D1067" s="6" t="s">
        <v>233</v>
      </c>
      <c r="E1067" s="6">
        <v>2240001</v>
      </c>
      <c r="F1067" s="12">
        <v>5330002240001</v>
      </c>
      <c r="G1067" s="6" t="str">
        <f t="shared" si="16"/>
        <v>2</v>
      </c>
      <c r="H1067" s="6" t="s">
        <v>294</v>
      </c>
      <c r="I1067" s="27">
        <v>2500</v>
      </c>
    </row>
    <row r="1068" spans="1:9" x14ac:dyDescent="0.25">
      <c r="A1068" s="6">
        <v>5</v>
      </c>
      <c r="B1068" s="6" t="s">
        <v>53</v>
      </c>
      <c r="C1068" s="6">
        <v>33000</v>
      </c>
      <c r="D1068" s="6" t="s">
        <v>233</v>
      </c>
      <c r="E1068" s="6">
        <v>2260101</v>
      </c>
      <c r="F1068" s="12">
        <v>5330002260101</v>
      </c>
      <c r="G1068" s="6" t="str">
        <f t="shared" si="16"/>
        <v>2</v>
      </c>
      <c r="H1068" s="6" t="s">
        <v>243</v>
      </c>
      <c r="I1068" s="27">
        <v>200</v>
      </c>
    </row>
    <row r="1069" spans="1:9" x14ac:dyDescent="0.25">
      <c r="A1069" s="6">
        <v>5</v>
      </c>
      <c r="B1069" s="6" t="s">
        <v>53</v>
      </c>
      <c r="C1069" s="6">
        <v>33000</v>
      </c>
      <c r="D1069" s="6" t="s">
        <v>233</v>
      </c>
      <c r="E1069" s="6">
        <v>2260201</v>
      </c>
      <c r="F1069" s="12">
        <v>5330002260201</v>
      </c>
      <c r="G1069" s="6" t="str">
        <f t="shared" si="16"/>
        <v>2</v>
      </c>
      <c r="H1069" s="6" t="s">
        <v>244</v>
      </c>
      <c r="I1069" s="27">
        <v>22000</v>
      </c>
    </row>
    <row r="1070" spans="1:9" x14ac:dyDescent="0.25">
      <c r="A1070" s="6">
        <v>5</v>
      </c>
      <c r="B1070" s="6" t="s">
        <v>53</v>
      </c>
      <c r="C1070" s="6">
        <v>33000</v>
      </c>
      <c r="D1070" s="6" t="s">
        <v>233</v>
      </c>
      <c r="E1070" s="6">
        <v>2260900</v>
      </c>
      <c r="F1070" s="12">
        <v>5330002260900</v>
      </c>
      <c r="G1070" s="6" t="str">
        <f t="shared" si="16"/>
        <v>2</v>
      </c>
      <c r="H1070" s="6" t="s">
        <v>435</v>
      </c>
      <c r="I1070" s="27">
        <v>8000</v>
      </c>
    </row>
    <row r="1071" spans="1:9" x14ac:dyDescent="0.25">
      <c r="A1071" s="6">
        <v>5</v>
      </c>
      <c r="B1071" s="6" t="s">
        <v>53</v>
      </c>
      <c r="C1071" s="6">
        <v>33000</v>
      </c>
      <c r="D1071" s="6" t="s">
        <v>233</v>
      </c>
      <c r="E1071" s="6">
        <v>2260901</v>
      </c>
      <c r="F1071" s="12">
        <v>5330002260901</v>
      </c>
      <c r="G1071" s="6" t="str">
        <f t="shared" si="16"/>
        <v>2</v>
      </c>
      <c r="H1071" s="6" t="s">
        <v>436</v>
      </c>
      <c r="I1071" s="27">
        <v>18000</v>
      </c>
    </row>
    <row r="1072" spans="1:9" x14ac:dyDescent="0.25">
      <c r="A1072" s="6">
        <v>5</v>
      </c>
      <c r="B1072" s="6" t="s">
        <v>53</v>
      </c>
      <c r="C1072" s="6">
        <v>33000</v>
      </c>
      <c r="D1072" s="6" t="s">
        <v>233</v>
      </c>
      <c r="E1072" s="6">
        <v>2260904</v>
      </c>
      <c r="F1072" s="12">
        <v>5330002260904</v>
      </c>
      <c r="G1072" s="6" t="str">
        <f t="shared" si="16"/>
        <v>2</v>
      </c>
      <c r="H1072" s="6" t="s">
        <v>437</v>
      </c>
      <c r="I1072" s="27">
        <v>600</v>
      </c>
    </row>
    <row r="1073" spans="1:9" x14ac:dyDescent="0.25">
      <c r="A1073" s="6">
        <v>5</v>
      </c>
      <c r="B1073" s="6" t="s">
        <v>53</v>
      </c>
      <c r="C1073" s="6">
        <v>33000</v>
      </c>
      <c r="D1073" s="6" t="s">
        <v>233</v>
      </c>
      <c r="E1073" s="6">
        <v>2260907</v>
      </c>
      <c r="F1073" s="12">
        <v>5330002260907</v>
      </c>
      <c r="G1073" s="6" t="str">
        <f t="shared" si="16"/>
        <v>2</v>
      </c>
      <c r="H1073" s="6" t="s">
        <v>438</v>
      </c>
      <c r="I1073" s="27">
        <v>1000</v>
      </c>
    </row>
    <row r="1074" spans="1:9" x14ac:dyDescent="0.25">
      <c r="A1074" s="6">
        <v>5</v>
      </c>
      <c r="B1074" s="6" t="s">
        <v>53</v>
      </c>
      <c r="C1074" s="6">
        <v>33000</v>
      </c>
      <c r="D1074" s="6" t="s">
        <v>233</v>
      </c>
      <c r="E1074" s="6">
        <v>2260910</v>
      </c>
      <c r="F1074" s="12">
        <v>5330002260910</v>
      </c>
      <c r="G1074" s="6" t="str">
        <f t="shared" si="16"/>
        <v>2</v>
      </c>
      <c r="H1074" s="6" t="s">
        <v>439</v>
      </c>
      <c r="I1074" s="27">
        <v>5000</v>
      </c>
    </row>
    <row r="1075" spans="1:9" x14ac:dyDescent="0.25">
      <c r="A1075" s="6">
        <v>5</v>
      </c>
      <c r="B1075" s="6" t="s">
        <v>53</v>
      </c>
      <c r="C1075" s="6">
        <v>33000</v>
      </c>
      <c r="D1075" s="6" t="s">
        <v>233</v>
      </c>
      <c r="E1075" s="6">
        <v>2260911</v>
      </c>
      <c r="F1075" s="12">
        <v>5330002260911</v>
      </c>
      <c r="G1075" s="6" t="str">
        <f t="shared" si="16"/>
        <v>2</v>
      </c>
      <c r="H1075" s="6" t="s">
        <v>440</v>
      </c>
      <c r="I1075" s="27">
        <v>35500</v>
      </c>
    </row>
    <row r="1076" spans="1:9" x14ac:dyDescent="0.25">
      <c r="A1076" s="6">
        <v>5</v>
      </c>
      <c r="B1076" s="6" t="s">
        <v>53</v>
      </c>
      <c r="C1076" s="6">
        <v>33000</v>
      </c>
      <c r="D1076" s="6" t="s">
        <v>233</v>
      </c>
      <c r="E1076" s="6">
        <v>2260912</v>
      </c>
      <c r="F1076" s="12">
        <v>5330002260912</v>
      </c>
      <c r="G1076" s="6" t="str">
        <f t="shared" si="16"/>
        <v>2</v>
      </c>
      <c r="H1076" s="6" t="s">
        <v>441</v>
      </c>
      <c r="I1076" s="27">
        <v>3000</v>
      </c>
    </row>
    <row r="1077" spans="1:9" x14ac:dyDescent="0.25">
      <c r="A1077" s="6">
        <v>5</v>
      </c>
      <c r="B1077" s="6" t="s">
        <v>53</v>
      </c>
      <c r="C1077" s="6">
        <v>33000</v>
      </c>
      <c r="D1077" s="6" t="s">
        <v>233</v>
      </c>
      <c r="E1077" s="6">
        <v>2269908</v>
      </c>
      <c r="F1077" s="12">
        <v>5330002269908</v>
      </c>
      <c r="G1077" s="6" t="str">
        <f t="shared" si="16"/>
        <v>2</v>
      </c>
      <c r="H1077" s="6" t="s">
        <v>442</v>
      </c>
      <c r="I1077" s="27">
        <v>700</v>
      </c>
    </row>
    <row r="1078" spans="1:9" x14ac:dyDescent="0.25">
      <c r="A1078" s="6">
        <v>5</v>
      </c>
      <c r="B1078" s="6" t="s">
        <v>53</v>
      </c>
      <c r="C1078" s="6">
        <v>33000</v>
      </c>
      <c r="D1078" s="6" t="s">
        <v>233</v>
      </c>
      <c r="E1078" s="6">
        <v>2269921</v>
      </c>
      <c r="F1078" s="12">
        <v>5330002269921</v>
      </c>
      <c r="G1078" s="6" t="str">
        <f t="shared" si="16"/>
        <v>2</v>
      </c>
      <c r="H1078" s="6" t="s">
        <v>443</v>
      </c>
      <c r="I1078" s="27">
        <v>2000</v>
      </c>
    </row>
    <row r="1079" spans="1:9" x14ac:dyDescent="0.25">
      <c r="A1079" s="6">
        <v>5</v>
      </c>
      <c r="B1079" s="6" t="s">
        <v>53</v>
      </c>
      <c r="C1079" s="6">
        <v>33000</v>
      </c>
      <c r="D1079" s="6" t="s">
        <v>233</v>
      </c>
      <c r="E1079" s="6">
        <v>2269928</v>
      </c>
      <c r="F1079" s="12">
        <v>5330002269928</v>
      </c>
      <c r="G1079" s="6" t="str">
        <f t="shared" si="16"/>
        <v>2</v>
      </c>
      <c r="H1079" s="6" t="s">
        <v>444</v>
      </c>
      <c r="I1079" s="27">
        <v>500</v>
      </c>
    </row>
    <row r="1080" spans="1:9" x14ac:dyDescent="0.25">
      <c r="A1080" s="6">
        <v>5</v>
      </c>
      <c r="B1080" s="6" t="s">
        <v>53</v>
      </c>
      <c r="C1080" s="6">
        <v>33000</v>
      </c>
      <c r="D1080" s="6" t="s">
        <v>233</v>
      </c>
      <c r="E1080" s="6">
        <v>2269936</v>
      </c>
      <c r="F1080" s="12">
        <v>5330002269936</v>
      </c>
      <c r="G1080" s="6" t="str">
        <f t="shared" si="16"/>
        <v>2</v>
      </c>
      <c r="H1080" s="6" t="s">
        <v>445</v>
      </c>
      <c r="I1080" s="27">
        <v>3500</v>
      </c>
    </row>
    <row r="1081" spans="1:9" x14ac:dyDescent="0.25">
      <c r="A1081" s="6">
        <v>5</v>
      </c>
      <c r="B1081" s="6" t="s">
        <v>53</v>
      </c>
      <c r="C1081" s="6">
        <v>33000</v>
      </c>
      <c r="D1081" s="6" t="s">
        <v>233</v>
      </c>
      <c r="E1081" s="6">
        <v>2269941</v>
      </c>
      <c r="F1081" s="12">
        <v>5330002269941</v>
      </c>
      <c r="G1081" s="6" t="str">
        <f t="shared" si="16"/>
        <v>2</v>
      </c>
      <c r="H1081" s="6" t="s">
        <v>446</v>
      </c>
      <c r="I1081" s="27">
        <v>11800</v>
      </c>
    </row>
    <row r="1082" spans="1:9" x14ac:dyDescent="0.25">
      <c r="A1082" s="6">
        <v>5</v>
      </c>
      <c r="B1082" s="6" t="s">
        <v>53</v>
      </c>
      <c r="C1082" s="6">
        <v>33000</v>
      </c>
      <c r="D1082" s="6" t="s">
        <v>233</v>
      </c>
      <c r="E1082" s="6">
        <v>2279928</v>
      </c>
      <c r="F1082" s="12">
        <v>5330002279928</v>
      </c>
      <c r="G1082" s="6" t="str">
        <f t="shared" si="16"/>
        <v>2</v>
      </c>
      <c r="H1082" s="6" t="s">
        <v>447</v>
      </c>
      <c r="I1082" s="27">
        <v>13500</v>
      </c>
    </row>
    <row r="1083" spans="1:9" x14ac:dyDescent="0.25">
      <c r="A1083" s="6">
        <v>5</v>
      </c>
      <c r="B1083" s="6" t="s">
        <v>53</v>
      </c>
      <c r="C1083" s="6">
        <v>33000</v>
      </c>
      <c r="D1083" s="6" t="s">
        <v>233</v>
      </c>
      <c r="E1083" s="6">
        <v>2279929</v>
      </c>
      <c r="F1083" s="12">
        <v>5330002279929</v>
      </c>
      <c r="G1083" s="6" t="str">
        <f t="shared" si="16"/>
        <v>2</v>
      </c>
      <c r="H1083" s="6" t="s">
        <v>448</v>
      </c>
      <c r="I1083" s="27">
        <v>3500</v>
      </c>
    </row>
    <row r="1084" spans="1:9" x14ac:dyDescent="0.25">
      <c r="A1084" s="6">
        <v>5</v>
      </c>
      <c r="B1084" s="6" t="s">
        <v>53</v>
      </c>
      <c r="C1084" s="6">
        <v>33000</v>
      </c>
      <c r="D1084" s="6" t="s">
        <v>233</v>
      </c>
      <c r="E1084" s="6">
        <v>2279931</v>
      </c>
      <c r="F1084" s="12">
        <v>5330002279931</v>
      </c>
      <c r="G1084" s="6" t="str">
        <f t="shared" si="16"/>
        <v>2</v>
      </c>
      <c r="H1084" s="6" t="s">
        <v>250</v>
      </c>
      <c r="I1084" s="27">
        <v>17000</v>
      </c>
    </row>
    <row r="1085" spans="1:9" x14ac:dyDescent="0.25">
      <c r="A1085" s="6">
        <v>5</v>
      </c>
      <c r="B1085" s="6" t="s">
        <v>53</v>
      </c>
      <c r="C1085" s="6">
        <v>33000</v>
      </c>
      <c r="D1085" s="6" t="s">
        <v>233</v>
      </c>
      <c r="E1085" s="6">
        <v>2279948</v>
      </c>
      <c r="F1085" s="12">
        <v>5330002279948</v>
      </c>
      <c r="G1085" s="6" t="str">
        <f t="shared" si="16"/>
        <v>2</v>
      </c>
      <c r="H1085" s="6" t="s">
        <v>449</v>
      </c>
      <c r="I1085" s="27">
        <v>3000</v>
      </c>
    </row>
    <row r="1086" spans="1:9" x14ac:dyDescent="0.25">
      <c r="A1086" s="6">
        <v>5</v>
      </c>
      <c r="B1086" s="6" t="s">
        <v>53</v>
      </c>
      <c r="C1086" s="6">
        <v>33000</v>
      </c>
      <c r="D1086" s="6" t="s">
        <v>233</v>
      </c>
      <c r="E1086" s="6">
        <v>2302000</v>
      </c>
      <c r="F1086" s="12">
        <v>5330002302000</v>
      </c>
      <c r="G1086" s="6" t="str">
        <f t="shared" si="16"/>
        <v>2</v>
      </c>
      <c r="H1086" s="6" t="s">
        <v>252</v>
      </c>
      <c r="I1086" s="27">
        <v>500</v>
      </c>
    </row>
    <row r="1087" spans="1:9" x14ac:dyDescent="0.25">
      <c r="A1087" s="6">
        <v>5</v>
      </c>
      <c r="B1087" s="6" t="s">
        <v>53</v>
      </c>
      <c r="C1087" s="6">
        <v>33000</v>
      </c>
      <c r="D1087" s="6" t="s">
        <v>233</v>
      </c>
      <c r="E1087" s="6">
        <v>2312000</v>
      </c>
      <c r="F1087" s="12">
        <v>5330002312000</v>
      </c>
      <c r="G1087" s="6" t="str">
        <f t="shared" si="16"/>
        <v>2</v>
      </c>
      <c r="H1087" s="6" t="s">
        <v>253</v>
      </c>
      <c r="I1087" s="27">
        <v>1500</v>
      </c>
    </row>
    <row r="1088" spans="1:9" x14ac:dyDescent="0.25">
      <c r="A1088" s="6">
        <v>5</v>
      </c>
      <c r="B1088" s="6" t="s">
        <v>53</v>
      </c>
      <c r="C1088" s="6">
        <v>33000</v>
      </c>
      <c r="D1088" s="6" t="s">
        <v>233</v>
      </c>
      <c r="E1088" s="6">
        <v>2400000</v>
      </c>
      <c r="F1088" s="12">
        <v>5330002400000</v>
      </c>
      <c r="G1088" s="6" t="str">
        <f t="shared" si="16"/>
        <v>2</v>
      </c>
      <c r="H1088" s="6" t="s">
        <v>264</v>
      </c>
      <c r="I1088" s="27">
        <v>6000</v>
      </c>
    </row>
    <row r="1089" spans="1:9" x14ac:dyDescent="0.25">
      <c r="A1089" s="6">
        <v>5</v>
      </c>
      <c r="B1089" s="6" t="s">
        <v>53</v>
      </c>
      <c r="C1089" s="6">
        <v>33000</v>
      </c>
      <c r="D1089" s="6" t="s">
        <v>233</v>
      </c>
      <c r="E1089" s="6">
        <v>6250000</v>
      </c>
      <c r="F1089" s="12">
        <v>5330006250000</v>
      </c>
      <c r="G1089" s="6" t="str">
        <f t="shared" si="16"/>
        <v>6</v>
      </c>
      <c r="H1089" s="6" t="s">
        <v>267</v>
      </c>
      <c r="I1089" s="27">
        <v>8000</v>
      </c>
    </row>
    <row r="1090" spans="1:9" x14ac:dyDescent="0.25">
      <c r="A1090" s="6">
        <v>5</v>
      </c>
      <c r="B1090" s="6" t="s">
        <v>53</v>
      </c>
      <c r="C1090" s="6">
        <v>33210</v>
      </c>
      <c r="D1090" s="6" t="s">
        <v>234</v>
      </c>
      <c r="E1090" s="6">
        <v>2030001</v>
      </c>
      <c r="F1090" s="12">
        <v>5332102030001</v>
      </c>
      <c r="G1090" s="6" t="str">
        <f t="shared" si="16"/>
        <v>2</v>
      </c>
      <c r="H1090" s="6" t="s">
        <v>354</v>
      </c>
      <c r="I1090" s="27">
        <v>500</v>
      </c>
    </row>
    <row r="1091" spans="1:9" x14ac:dyDescent="0.25">
      <c r="A1091" s="6">
        <v>5</v>
      </c>
      <c r="B1091" s="6" t="s">
        <v>53</v>
      </c>
      <c r="C1091" s="6">
        <v>33210</v>
      </c>
      <c r="D1091" s="6" t="s">
        <v>234</v>
      </c>
      <c r="E1091" s="6">
        <v>2090002</v>
      </c>
      <c r="F1091" s="12">
        <v>5332102090002</v>
      </c>
      <c r="G1091" s="6" t="str">
        <f t="shared" si="16"/>
        <v>2</v>
      </c>
      <c r="H1091" s="6" t="s">
        <v>292</v>
      </c>
      <c r="I1091" s="27">
        <v>100</v>
      </c>
    </row>
    <row r="1092" spans="1:9" x14ac:dyDescent="0.25">
      <c r="A1092" s="6">
        <v>5</v>
      </c>
      <c r="B1092" s="6" t="s">
        <v>53</v>
      </c>
      <c r="C1092" s="6">
        <v>33210</v>
      </c>
      <c r="D1092" s="6" t="s">
        <v>234</v>
      </c>
      <c r="E1092" s="6">
        <v>2150001</v>
      </c>
      <c r="F1092" s="12">
        <v>5332102150001</v>
      </c>
      <c r="G1092" s="6" t="str">
        <f t="shared" si="16"/>
        <v>2</v>
      </c>
      <c r="H1092" s="6" t="s">
        <v>238</v>
      </c>
      <c r="I1092" s="27">
        <v>100</v>
      </c>
    </row>
    <row r="1093" spans="1:9" x14ac:dyDescent="0.25">
      <c r="A1093" s="6">
        <v>5</v>
      </c>
      <c r="B1093" s="6" t="s">
        <v>53</v>
      </c>
      <c r="C1093" s="6">
        <v>33210</v>
      </c>
      <c r="D1093" s="6" t="s">
        <v>234</v>
      </c>
      <c r="E1093" s="6">
        <v>2200001</v>
      </c>
      <c r="F1093" s="12">
        <v>5332102200001</v>
      </c>
      <c r="G1093" s="6" t="str">
        <f t="shared" si="16"/>
        <v>2</v>
      </c>
      <c r="H1093" s="6" t="s">
        <v>197</v>
      </c>
      <c r="I1093" s="27">
        <v>3000</v>
      </c>
    </row>
    <row r="1094" spans="1:9" x14ac:dyDescent="0.25">
      <c r="A1094" s="6">
        <v>5</v>
      </c>
      <c r="B1094" s="6" t="s">
        <v>53</v>
      </c>
      <c r="C1094" s="6">
        <v>33210</v>
      </c>
      <c r="D1094" s="6" t="s">
        <v>234</v>
      </c>
      <c r="E1094" s="6">
        <v>2200101</v>
      </c>
      <c r="F1094" s="12">
        <v>5332102200101</v>
      </c>
      <c r="G1094" s="6" t="str">
        <f t="shared" ref="G1094:G1157" si="17">MID(E1094,1,1)</f>
        <v>2</v>
      </c>
      <c r="H1094" s="6" t="s">
        <v>239</v>
      </c>
      <c r="I1094" s="27">
        <v>4500</v>
      </c>
    </row>
    <row r="1095" spans="1:9" x14ac:dyDescent="0.25">
      <c r="A1095" s="6">
        <v>5</v>
      </c>
      <c r="B1095" s="6" t="s">
        <v>53</v>
      </c>
      <c r="C1095" s="6">
        <v>33210</v>
      </c>
      <c r="D1095" s="6" t="s">
        <v>234</v>
      </c>
      <c r="E1095" s="6">
        <v>2210001</v>
      </c>
      <c r="F1095" s="12">
        <v>5332102210001</v>
      </c>
      <c r="G1095" s="6" t="str">
        <f t="shared" si="17"/>
        <v>2</v>
      </c>
      <c r="H1095" s="6" t="s">
        <v>240</v>
      </c>
      <c r="I1095" s="27">
        <v>15000</v>
      </c>
    </row>
    <row r="1096" spans="1:9" x14ac:dyDescent="0.25">
      <c r="A1096" s="6">
        <v>5</v>
      </c>
      <c r="B1096" s="6" t="s">
        <v>53</v>
      </c>
      <c r="C1096" s="6">
        <v>33210</v>
      </c>
      <c r="D1096" s="6" t="s">
        <v>234</v>
      </c>
      <c r="E1096" s="6">
        <v>2210101</v>
      </c>
      <c r="F1096" s="12">
        <v>5332102210101</v>
      </c>
      <c r="G1096" s="6" t="str">
        <f t="shared" si="17"/>
        <v>2</v>
      </c>
      <c r="H1096" s="6" t="s">
        <v>236</v>
      </c>
      <c r="I1096" s="27">
        <v>600</v>
      </c>
    </row>
    <row r="1097" spans="1:9" x14ac:dyDescent="0.25">
      <c r="A1097" s="6">
        <v>5</v>
      </c>
      <c r="B1097" s="6" t="s">
        <v>53</v>
      </c>
      <c r="C1097" s="6">
        <v>33210</v>
      </c>
      <c r="D1097" s="6" t="s">
        <v>234</v>
      </c>
      <c r="E1097" s="6">
        <v>2210301</v>
      </c>
      <c r="F1097" s="12">
        <v>5332102210301</v>
      </c>
      <c r="G1097" s="6" t="str">
        <f t="shared" si="17"/>
        <v>2</v>
      </c>
      <c r="H1097" s="6" t="s">
        <v>334</v>
      </c>
      <c r="I1097" s="27">
        <v>10000</v>
      </c>
    </row>
    <row r="1098" spans="1:9" x14ac:dyDescent="0.25">
      <c r="A1098" s="6">
        <v>5</v>
      </c>
      <c r="B1098" s="6" t="s">
        <v>53</v>
      </c>
      <c r="C1098" s="6">
        <v>33210</v>
      </c>
      <c r="D1098" s="6" t="s">
        <v>234</v>
      </c>
      <c r="E1098" s="6">
        <v>2210501</v>
      </c>
      <c r="F1098" s="12">
        <v>5332102210501</v>
      </c>
      <c r="G1098" s="6" t="str">
        <f t="shared" si="17"/>
        <v>2</v>
      </c>
      <c r="H1098" s="6" t="s">
        <v>257</v>
      </c>
      <c r="I1098" s="27">
        <v>200</v>
      </c>
    </row>
    <row r="1099" spans="1:9" x14ac:dyDescent="0.25">
      <c r="A1099" s="6">
        <v>5</v>
      </c>
      <c r="B1099" s="6" t="s">
        <v>53</v>
      </c>
      <c r="C1099" s="6">
        <v>33210</v>
      </c>
      <c r="D1099" s="6" t="s">
        <v>234</v>
      </c>
      <c r="E1099" s="6">
        <v>2211001</v>
      </c>
      <c r="F1099" s="12">
        <v>5332102211001</v>
      </c>
      <c r="G1099" s="6" t="str">
        <f t="shared" si="17"/>
        <v>2</v>
      </c>
      <c r="H1099" s="6" t="s">
        <v>258</v>
      </c>
      <c r="I1099" s="27">
        <v>150</v>
      </c>
    </row>
    <row r="1100" spans="1:9" x14ac:dyDescent="0.25">
      <c r="A1100" s="6">
        <v>5</v>
      </c>
      <c r="B1100" s="6" t="s">
        <v>53</v>
      </c>
      <c r="C1100" s="6">
        <v>33210</v>
      </c>
      <c r="D1100" s="6" t="s">
        <v>234</v>
      </c>
      <c r="E1100" s="6">
        <v>2260101</v>
      </c>
      <c r="F1100" s="12">
        <v>5332102260101</v>
      </c>
      <c r="G1100" s="6" t="str">
        <f t="shared" si="17"/>
        <v>2</v>
      </c>
      <c r="H1100" s="6" t="s">
        <v>243</v>
      </c>
      <c r="I1100" s="27">
        <v>500</v>
      </c>
    </row>
    <row r="1101" spans="1:9" x14ac:dyDescent="0.25">
      <c r="A1101" s="6">
        <v>5</v>
      </c>
      <c r="B1101" s="6" t="s">
        <v>53</v>
      </c>
      <c r="C1101" s="6">
        <v>33210</v>
      </c>
      <c r="D1101" s="6" t="s">
        <v>234</v>
      </c>
      <c r="E1101" s="6">
        <v>2260201</v>
      </c>
      <c r="F1101" s="12">
        <v>5332102260201</v>
      </c>
      <c r="G1101" s="6" t="str">
        <f t="shared" si="17"/>
        <v>2</v>
      </c>
      <c r="H1101" s="6" t="s">
        <v>244</v>
      </c>
      <c r="I1101" s="27">
        <v>1000</v>
      </c>
    </row>
    <row r="1102" spans="1:9" x14ac:dyDescent="0.25">
      <c r="A1102" s="6">
        <v>5</v>
      </c>
      <c r="B1102" s="6" t="s">
        <v>53</v>
      </c>
      <c r="C1102" s="6">
        <v>33210</v>
      </c>
      <c r="D1102" s="6" t="s">
        <v>234</v>
      </c>
      <c r="E1102" s="6">
        <v>2260901</v>
      </c>
      <c r="F1102" s="12">
        <v>5332102260901</v>
      </c>
      <c r="G1102" s="6" t="str">
        <f t="shared" si="17"/>
        <v>2</v>
      </c>
      <c r="H1102" s="6" t="s">
        <v>436</v>
      </c>
      <c r="I1102" s="27">
        <v>5500</v>
      </c>
    </row>
    <row r="1103" spans="1:9" x14ac:dyDescent="0.25">
      <c r="A1103" s="6">
        <v>5</v>
      </c>
      <c r="B1103" s="6" t="s">
        <v>53</v>
      </c>
      <c r="C1103" s="6">
        <v>33210</v>
      </c>
      <c r="D1103" s="6" t="s">
        <v>234</v>
      </c>
      <c r="E1103" s="6">
        <v>2302000</v>
      </c>
      <c r="F1103" s="12">
        <v>5332102302000</v>
      </c>
      <c r="G1103" s="6" t="str">
        <f t="shared" si="17"/>
        <v>2</v>
      </c>
      <c r="H1103" s="6" t="s">
        <v>252</v>
      </c>
      <c r="I1103" s="27">
        <v>100</v>
      </c>
    </row>
    <row r="1104" spans="1:9" x14ac:dyDescent="0.25">
      <c r="A1104" s="6">
        <v>5</v>
      </c>
      <c r="B1104" s="6" t="s">
        <v>53</v>
      </c>
      <c r="C1104" s="6">
        <v>33210</v>
      </c>
      <c r="D1104" s="6" t="s">
        <v>234</v>
      </c>
      <c r="E1104" s="6">
        <v>2312000</v>
      </c>
      <c r="F1104" s="12">
        <v>5332102312000</v>
      </c>
      <c r="G1104" s="6" t="str">
        <f t="shared" si="17"/>
        <v>2</v>
      </c>
      <c r="H1104" s="6" t="s">
        <v>253</v>
      </c>
      <c r="I1104" s="27">
        <v>100</v>
      </c>
    </row>
    <row r="1105" spans="1:9" x14ac:dyDescent="0.25">
      <c r="A1105" s="6">
        <v>5</v>
      </c>
      <c r="B1105" s="6" t="s">
        <v>53</v>
      </c>
      <c r="C1105" s="6">
        <v>33210</v>
      </c>
      <c r="D1105" s="6" t="s">
        <v>234</v>
      </c>
      <c r="E1105" s="6">
        <v>6250000</v>
      </c>
      <c r="F1105" s="12">
        <v>5332106250000</v>
      </c>
      <c r="G1105" s="6" t="str">
        <f t="shared" si="17"/>
        <v>6</v>
      </c>
      <c r="H1105" s="6" t="s">
        <v>267</v>
      </c>
      <c r="I1105" s="27">
        <v>6000</v>
      </c>
    </row>
    <row r="1106" spans="1:9" x14ac:dyDescent="0.25">
      <c r="A1106" s="6">
        <v>5</v>
      </c>
      <c r="B1106" s="6" t="s">
        <v>53</v>
      </c>
      <c r="C1106" s="6">
        <v>33210</v>
      </c>
      <c r="D1106" s="6" t="s">
        <v>234</v>
      </c>
      <c r="E1106" s="6">
        <v>6290000</v>
      </c>
      <c r="F1106" s="12">
        <v>5332106290000</v>
      </c>
      <c r="G1106" s="6" t="str">
        <f t="shared" si="17"/>
        <v>6</v>
      </c>
      <c r="H1106" s="6" t="s">
        <v>450</v>
      </c>
      <c r="I1106" s="27">
        <v>17500</v>
      </c>
    </row>
    <row r="1107" spans="1:9" x14ac:dyDescent="0.25">
      <c r="A1107" s="6">
        <v>5</v>
      </c>
      <c r="B1107" s="6" t="s">
        <v>53</v>
      </c>
      <c r="C1107" s="6">
        <v>33220</v>
      </c>
      <c r="D1107" s="6" t="s">
        <v>235</v>
      </c>
      <c r="E1107" s="6">
        <v>2150001</v>
      </c>
      <c r="F1107" s="12">
        <v>5332202150001</v>
      </c>
      <c r="G1107" s="6" t="str">
        <f t="shared" si="17"/>
        <v>2</v>
      </c>
      <c r="H1107" s="6" t="s">
        <v>238</v>
      </c>
      <c r="I1107" s="27">
        <v>300</v>
      </c>
    </row>
    <row r="1108" spans="1:9" x14ac:dyDescent="0.25">
      <c r="A1108" s="6">
        <v>5</v>
      </c>
      <c r="B1108" s="6" t="s">
        <v>53</v>
      </c>
      <c r="C1108" s="6">
        <v>33220</v>
      </c>
      <c r="D1108" s="6" t="s">
        <v>235</v>
      </c>
      <c r="E1108" s="6">
        <v>2210001</v>
      </c>
      <c r="F1108" s="12">
        <v>5332202210001</v>
      </c>
      <c r="G1108" s="6" t="str">
        <f t="shared" si="17"/>
        <v>2</v>
      </c>
      <c r="H1108" s="6" t="s">
        <v>240</v>
      </c>
      <c r="I1108" s="27">
        <v>2500</v>
      </c>
    </row>
    <row r="1109" spans="1:9" x14ac:dyDescent="0.25">
      <c r="A1109" s="6">
        <v>5</v>
      </c>
      <c r="B1109" s="6" t="s">
        <v>53</v>
      </c>
      <c r="C1109" s="6">
        <v>33220</v>
      </c>
      <c r="D1109" s="6" t="s">
        <v>235</v>
      </c>
      <c r="E1109" s="6">
        <v>2210201</v>
      </c>
      <c r="F1109" s="12">
        <v>5332202210201</v>
      </c>
      <c r="G1109" s="6" t="str">
        <f t="shared" si="17"/>
        <v>2</v>
      </c>
      <c r="H1109" s="6" t="s">
        <v>256</v>
      </c>
      <c r="I1109" s="27">
        <v>4000</v>
      </c>
    </row>
    <row r="1110" spans="1:9" x14ac:dyDescent="0.25">
      <c r="A1110" s="6">
        <v>5</v>
      </c>
      <c r="B1110" s="6" t="s">
        <v>53</v>
      </c>
      <c r="C1110" s="6">
        <v>33220</v>
      </c>
      <c r="D1110" s="6" t="s">
        <v>235</v>
      </c>
      <c r="E1110" s="6">
        <v>2269901</v>
      </c>
      <c r="F1110" s="12">
        <v>5332202269901</v>
      </c>
      <c r="G1110" s="6" t="str">
        <f t="shared" si="17"/>
        <v>2</v>
      </c>
      <c r="H1110" s="6" t="s">
        <v>451</v>
      </c>
      <c r="I1110" s="27">
        <v>2000</v>
      </c>
    </row>
    <row r="1111" spans="1:9" x14ac:dyDescent="0.25">
      <c r="A1111" s="6">
        <v>5</v>
      </c>
      <c r="B1111" s="6" t="s">
        <v>53</v>
      </c>
      <c r="C1111" s="6">
        <v>33300</v>
      </c>
      <c r="D1111" s="6" t="s">
        <v>427</v>
      </c>
      <c r="E1111" s="6">
        <v>2150001</v>
      </c>
      <c r="F1111" s="12">
        <v>5333002150001</v>
      </c>
      <c r="G1111" s="6" t="str">
        <f t="shared" si="17"/>
        <v>2</v>
      </c>
      <c r="H1111" s="6" t="s">
        <v>238</v>
      </c>
      <c r="I1111" s="27">
        <v>2500</v>
      </c>
    </row>
    <row r="1112" spans="1:9" x14ac:dyDescent="0.25">
      <c r="A1112" s="6">
        <v>5</v>
      </c>
      <c r="B1112" s="6" t="s">
        <v>53</v>
      </c>
      <c r="C1112" s="6">
        <v>33300</v>
      </c>
      <c r="D1112" s="6" t="s">
        <v>427</v>
      </c>
      <c r="E1112" s="6">
        <v>2260201</v>
      </c>
      <c r="F1112" s="12">
        <v>5333002260201</v>
      </c>
      <c r="G1112" s="6" t="str">
        <f t="shared" si="17"/>
        <v>2</v>
      </c>
      <c r="H1112" s="6" t="s">
        <v>244</v>
      </c>
      <c r="I1112" s="27">
        <v>500</v>
      </c>
    </row>
    <row r="1113" spans="1:9" x14ac:dyDescent="0.25">
      <c r="A1113" s="6">
        <v>5</v>
      </c>
      <c r="B1113" s="6" t="s">
        <v>53</v>
      </c>
      <c r="C1113" s="6">
        <v>33300</v>
      </c>
      <c r="D1113" s="6" t="s">
        <v>427</v>
      </c>
      <c r="E1113" s="6">
        <v>2269900</v>
      </c>
      <c r="F1113" s="12">
        <v>5333002269900</v>
      </c>
      <c r="G1113" s="6" t="str">
        <f t="shared" si="17"/>
        <v>2</v>
      </c>
      <c r="H1113" s="6" t="s">
        <v>246</v>
      </c>
      <c r="I1113" s="27">
        <v>5000</v>
      </c>
    </row>
    <row r="1114" spans="1:9" x14ac:dyDescent="0.25">
      <c r="A1114" s="6">
        <v>5</v>
      </c>
      <c r="B1114" s="6" t="s">
        <v>53</v>
      </c>
      <c r="C1114" s="6">
        <v>33300</v>
      </c>
      <c r="D1114" s="6" t="s">
        <v>427</v>
      </c>
      <c r="E1114" s="6">
        <v>2270101</v>
      </c>
      <c r="F1114" s="12">
        <v>5333002270101</v>
      </c>
      <c r="G1114" s="6" t="str">
        <f t="shared" si="17"/>
        <v>2</v>
      </c>
      <c r="H1114" s="6" t="s">
        <v>247</v>
      </c>
      <c r="I1114" s="27">
        <v>9526.57</v>
      </c>
    </row>
    <row r="1115" spans="1:9" x14ac:dyDescent="0.25">
      <c r="A1115" s="6">
        <v>5</v>
      </c>
      <c r="B1115" s="6" t="s">
        <v>53</v>
      </c>
      <c r="C1115" s="6">
        <v>33400</v>
      </c>
      <c r="D1115" s="6" t="s">
        <v>452</v>
      </c>
      <c r="E1115" s="6">
        <v>2260900</v>
      </c>
      <c r="F1115" s="12">
        <v>5334002260900</v>
      </c>
      <c r="G1115" s="6" t="str">
        <f t="shared" si="17"/>
        <v>2</v>
      </c>
      <c r="H1115" s="6" t="s">
        <v>453</v>
      </c>
      <c r="I1115" s="27">
        <v>7000</v>
      </c>
    </row>
    <row r="1116" spans="1:9" x14ac:dyDescent="0.25">
      <c r="A1116" s="6">
        <v>5</v>
      </c>
      <c r="B1116" s="6" t="s">
        <v>53</v>
      </c>
      <c r="C1116" s="6">
        <v>33400</v>
      </c>
      <c r="D1116" s="6" t="s">
        <v>452</v>
      </c>
      <c r="E1116" s="6">
        <v>2260913</v>
      </c>
      <c r="F1116" s="12">
        <v>5334002260913</v>
      </c>
      <c r="G1116" s="6" t="str">
        <f t="shared" si="17"/>
        <v>2</v>
      </c>
      <c r="H1116" s="6" t="s">
        <v>454</v>
      </c>
      <c r="I1116" s="27">
        <v>800</v>
      </c>
    </row>
    <row r="1117" spans="1:9" x14ac:dyDescent="0.25">
      <c r="A1117" s="6">
        <v>5</v>
      </c>
      <c r="B1117" s="6" t="s">
        <v>53</v>
      </c>
      <c r="C1117" s="6">
        <v>33400</v>
      </c>
      <c r="D1117" s="6" t="s">
        <v>452</v>
      </c>
      <c r="E1117" s="6">
        <v>2279904</v>
      </c>
      <c r="F1117" s="12">
        <v>5334002279904</v>
      </c>
      <c r="G1117" s="6" t="str">
        <f t="shared" si="17"/>
        <v>2</v>
      </c>
      <c r="H1117" s="6" t="s">
        <v>455</v>
      </c>
      <c r="I1117" s="27">
        <v>2500</v>
      </c>
    </row>
    <row r="1118" spans="1:9" x14ac:dyDescent="0.25">
      <c r="A1118" s="6">
        <v>5</v>
      </c>
      <c r="B1118" s="6" t="s">
        <v>53</v>
      </c>
      <c r="C1118" s="6">
        <v>33400</v>
      </c>
      <c r="D1118" s="6" t="s">
        <v>452</v>
      </c>
      <c r="E1118" s="6">
        <v>2279905</v>
      </c>
      <c r="F1118" s="12">
        <v>5334002279905</v>
      </c>
      <c r="G1118" s="6" t="str">
        <f t="shared" si="17"/>
        <v>2</v>
      </c>
      <c r="H1118" s="6" t="s">
        <v>456</v>
      </c>
      <c r="I1118" s="27">
        <v>5000</v>
      </c>
    </row>
    <row r="1119" spans="1:9" x14ac:dyDescent="0.25">
      <c r="A1119" s="6">
        <v>5</v>
      </c>
      <c r="B1119" s="6" t="s">
        <v>53</v>
      </c>
      <c r="C1119" s="6">
        <v>33400</v>
      </c>
      <c r="D1119" s="6" t="s">
        <v>452</v>
      </c>
      <c r="E1119" s="6">
        <v>2279909</v>
      </c>
      <c r="F1119" s="12">
        <v>5334002279909</v>
      </c>
      <c r="G1119" s="6" t="str">
        <f t="shared" si="17"/>
        <v>2</v>
      </c>
      <c r="H1119" s="6" t="s">
        <v>457</v>
      </c>
      <c r="I1119" s="27">
        <v>8500</v>
      </c>
    </row>
    <row r="1120" spans="1:9" x14ac:dyDescent="0.25">
      <c r="A1120" s="6">
        <v>5</v>
      </c>
      <c r="B1120" s="6" t="s">
        <v>53</v>
      </c>
      <c r="C1120" s="6">
        <v>33400</v>
      </c>
      <c r="D1120" s="6" t="s">
        <v>452</v>
      </c>
      <c r="E1120" s="6">
        <v>2279910</v>
      </c>
      <c r="F1120" s="12">
        <v>5334002279910</v>
      </c>
      <c r="G1120" s="6" t="str">
        <f t="shared" si="17"/>
        <v>2</v>
      </c>
      <c r="H1120" s="6" t="s">
        <v>458</v>
      </c>
      <c r="I1120" s="27">
        <v>6650</v>
      </c>
    </row>
    <row r="1121" spans="1:9" x14ac:dyDescent="0.25">
      <c r="A1121" s="6">
        <v>5</v>
      </c>
      <c r="B1121" s="6" t="s">
        <v>53</v>
      </c>
      <c r="C1121" s="6">
        <v>33400</v>
      </c>
      <c r="D1121" s="6" t="s">
        <v>452</v>
      </c>
      <c r="E1121" s="6">
        <v>2279911</v>
      </c>
      <c r="F1121" s="12">
        <v>5334002279911</v>
      </c>
      <c r="G1121" s="6" t="str">
        <f t="shared" si="17"/>
        <v>2</v>
      </c>
      <c r="H1121" s="6" t="s">
        <v>459</v>
      </c>
      <c r="I1121" s="27">
        <v>2350</v>
      </c>
    </row>
    <row r="1122" spans="1:9" x14ac:dyDescent="0.25">
      <c r="A1122" s="6">
        <v>5</v>
      </c>
      <c r="B1122" s="6" t="s">
        <v>53</v>
      </c>
      <c r="C1122" s="6">
        <v>33400</v>
      </c>
      <c r="D1122" s="6" t="s">
        <v>452</v>
      </c>
      <c r="E1122" s="6">
        <v>2279912</v>
      </c>
      <c r="F1122" s="12">
        <v>5334002279912</v>
      </c>
      <c r="G1122" s="6" t="str">
        <f t="shared" si="17"/>
        <v>2</v>
      </c>
      <c r="H1122" s="6" t="s">
        <v>460</v>
      </c>
      <c r="I1122" s="27">
        <v>150</v>
      </c>
    </row>
    <row r="1123" spans="1:9" x14ac:dyDescent="0.25">
      <c r="A1123" s="6">
        <v>5</v>
      </c>
      <c r="B1123" s="6" t="s">
        <v>53</v>
      </c>
      <c r="C1123" s="6">
        <v>33400</v>
      </c>
      <c r="D1123" s="6" t="s">
        <v>452</v>
      </c>
      <c r="E1123" s="6">
        <v>2279917</v>
      </c>
      <c r="F1123" s="12">
        <v>5334002279917</v>
      </c>
      <c r="G1123" s="6" t="str">
        <f t="shared" si="17"/>
        <v>2</v>
      </c>
      <c r="H1123" s="6" t="s">
        <v>461</v>
      </c>
      <c r="I1123" s="27">
        <v>7000</v>
      </c>
    </row>
    <row r="1124" spans="1:9" x14ac:dyDescent="0.25">
      <c r="A1124" s="6">
        <v>5</v>
      </c>
      <c r="B1124" s="6" t="s">
        <v>53</v>
      </c>
      <c r="C1124" s="6">
        <v>33400</v>
      </c>
      <c r="D1124" s="6" t="s">
        <v>452</v>
      </c>
      <c r="E1124" s="6">
        <v>2279937</v>
      </c>
      <c r="F1124" s="12">
        <v>5334002279937</v>
      </c>
      <c r="G1124" s="6" t="str">
        <f t="shared" si="17"/>
        <v>2</v>
      </c>
      <c r="H1124" s="6" t="s">
        <v>462</v>
      </c>
      <c r="I1124" s="27">
        <v>1500</v>
      </c>
    </row>
    <row r="1125" spans="1:9" x14ac:dyDescent="0.25">
      <c r="A1125" s="6">
        <v>5</v>
      </c>
      <c r="B1125" s="6" t="s">
        <v>53</v>
      </c>
      <c r="C1125" s="6">
        <v>33400</v>
      </c>
      <c r="D1125" s="6" t="s">
        <v>452</v>
      </c>
      <c r="E1125" s="6">
        <v>2279900</v>
      </c>
      <c r="F1125" s="12">
        <v>5334002279900</v>
      </c>
      <c r="G1125" s="6" t="str">
        <f t="shared" si="17"/>
        <v>2</v>
      </c>
      <c r="H1125" s="6" t="s">
        <v>463</v>
      </c>
      <c r="I1125" s="27">
        <v>1210</v>
      </c>
    </row>
    <row r="1126" spans="1:9" x14ac:dyDescent="0.25">
      <c r="A1126" s="6">
        <v>5</v>
      </c>
      <c r="B1126" s="6" t="s">
        <v>53</v>
      </c>
      <c r="C1126" s="6">
        <v>33400</v>
      </c>
      <c r="D1126" s="6" t="s">
        <v>452</v>
      </c>
      <c r="E1126" s="6">
        <v>4800004</v>
      </c>
      <c r="F1126" s="12">
        <v>5334004800004</v>
      </c>
      <c r="G1126" s="6" t="str">
        <f t="shared" si="17"/>
        <v>4</v>
      </c>
      <c r="H1126" s="6" t="s">
        <v>464</v>
      </c>
      <c r="I1126" s="27">
        <v>2500</v>
      </c>
    </row>
    <row r="1127" spans="1:9" x14ac:dyDescent="0.25">
      <c r="A1127" s="6">
        <v>5</v>
      </c>
      <c r="B1127" s="6" t="s">
        <v>53</v>
      </c>
      <c r="C1127" s="6">
        <v>33400</v>
      </c>
      <c r="D1127" s="6" t="s">
        <v>452</v>
      </c>
      <c r="E1127" s="6">
        <v>4800008</v>
      </c>
      <c r="F1127" s="12">
        <v>5334004800008</v>
      </c>
      <c r="G1127" s="6" t="str">
        <f t="shared" si="17"/>
        <v>4</v>
      </c>
      <c r="H1127" s="6" t="s">
        <v>465</v>
      </c>
      <c r="I1127" s="27">
        <v>1260</v>
      </c>
    </row>
    <row r="1128" spans="1:9" x14ac:dyDescent="0.25">
      <c r="A1128" s="6">
        <v>5</v>
      </c>
      <c r="B1128" s="6" t="s">
        <v>53</v>
      </c>
      <c r="C1128" s="6">
        <v>33400</v>
      </c>
      <c r="D1128" s="6" t="s">
        <v>452</v>
      </c>
      <c r="E1128" s="6">
        <v>4800009</v>
      </c>
      <c r="F1128" s="12">
        <v>5334004800009</v>
      </c>
      <c r="G1128" s="6" t="str">
        <f t="shared" si="17"/>
        <v>4</v>
      </c>
      <c r="H1128" s="6" t="s">
        <v>466</v>
      </c>
      <c r="I1128" s="27">
        <v>3000</v>
      </c>
    </row>
    <row r="1129" spans="1:9" x14ac:dyDescent="0.25">
      <c r="A1129" s="6">
        <v>5</v>
      </c>
      <c r="B1129" s="6" t="s">
        <v>53</v>
      </c>
      <c r="C1129" s="6">
        <v>33400</v>
      </c>
      <c r="D1129" s="6" t="s">
        <v>452</v>
      </c>
      <c r="E1129" s="6">
        <v>4800010</v>
      </c>
      <c r="F1129" s="12">
        <v>5334004800010</v>
      </c>
      <c r="G1129" s="6" t="str">
        <f t="shared" si="17"/>
        <v>4</v>
      </c>
      <c r="H1129" s="6" t="s">
        <v>467</v>
      </c>
      <c r="I1129" s="27">
        <v>9520</v>
      </c>
    </row>
    <row r="1130" spans="1:9" x14ac:dyDescent="0.25">
      <c r="A1130" s="6">
        <v>5</v>
      </c>
      <c r="B1130" s="6" t="s">
        <v>53</v>
      </c>
      <c r="C1130" s="6">
        <v>33400</v>
      </c>
      <c r="D1130" s="6" t="s">
        <v>452</v>
      </c>
      <c r="E1130" s="6">
        <v>4800013</v>
      </c>
      <c r="F1130" s="12">
        <v>5334004800013</v>
      </c>
      <c r="G1130" s="6" t="str">
        <f t="shared" si="17"/>
        <v>4</v>
      </c>
      <c r="H1130" s="6" t="s">
        <v>468</v>
      </c>
      <c r="I1130" s="27">
        <v>1360</v>
      </c>
    </row>
    <row r="1131" spans="1:9" x14ac:dyDescent="0.25">
      <c r="A1131" s="6">
        <v>5</v>
      </c>
      <c r="B1131" s="6" t="s">
        <v>53</v>
      </c>
      <c r="C1131" s="6">
        <v>33400</v>
      </c>
      <c r="D1131" s="6" t="s">
        <v>452</v>
      </c>
      <c r="E1131" s="6">
        <v>4800014</v>
      </c>
      <c r="F1131" s="12">
        <v>5334004800014</v>
      </c>
      <c r="G1131" s="6" t="str">
        <f t="shared" si="17"/>
        <v>4</v>
      </c>
      <c r="H1131" s="6" t="s">
        <v>469</v>
      </c>
      <c r="I1131" s="27">
        <v>7000</v>
      </c>
    </row>
    <row r="1132" spans="1:9" x14ac:dyDescent="0.25">
      <c r="A1132" s="6">
        <v>5</v>
      </c>
      <c r="B1132" s="6" t="s">
        <v>53</v>
      </c>
      <c r="C1132" s="6">
        <v>33400</v>
      </c>
      <c r="D1132" s="6" t="s">
        <v>452</v>
      </c>
      <c r="E1132" s="6">
        <v>4800018</v>
      </c>
      <c r="F1132" s="12">
        <v>5334004800018</v>
      </c>
      <c r="G1132" s="6" t="str">
        <f t="shared" si="17"/>
        <v>4</v>
      </c>
      <c r="H1132" s="6" t="s">
        <v>470</v>
      </c>
      <c r="I1132" s="27">
        <v>600</v>
      </c>
    </row>
    <row r="1133" spans="1:9" x14ac:dyDescent="0.25">
      <c r="A1133" s="6">
        <v>5</v>
      </c>
      <c r="B1133" s="6" t="s">
        <v>53</v>
      </c>
      <c r="C1133" s="6">
        <v>33400</v>
      </c>
      <c r="D1133" s="6" t="s">
        <v>452</v>
      </c>
      <c r="E1133" s="6">
        <v>4800019</v>
      </c>
      <c r="F1133" s="12">
        <v>5334004800019</v>
      </c>
      <c r="G1133" s="6" t="str">
        <f t="shared" si="17"/>
        <v>4</v>
      </c>
      <c r="H1133" s="6" t="s">
        <v>471</v>
      </c>
      <c r="I1133" s="27">
        <v>5000</v>
      </c>
    </row>
    <row r="1134" spans="1:9" x14ac:dyDescent="0.25">
      <c r="A1134" s="6">
        <v>5</v>
      </c>
      <c r="B1134" s="6" t="s">
        <v>53</v>
      </c>
      <c r="C1134" s="6">
        <v>33400</v>
      </c>
      <c r="D1134" s="6" t="s">
        <v>452</v>
      </c>
      <c r="E1134" s="6">
        <v>4800080</v>
      </c>
      <c r="F1134" s="12">
        <v>5334004800080</v>
      </c>
      <c r="G1134" s="6" t="str">
        <f t="shared" si="17"/>
        <v>4</v>
      </c>
      <c r="H1134" s="6" t="s">
        <v>472</v>
      </c>
      <c r="I1134" s="27">
        <v>3500</v>
      </c>
    </row>
    <row r="1135" spans="1:9" x14ac:dyDescent="0.25">
      <c r="A1135" s="6">
        <v>5</v>
      </c>
      <c r="B1135" s="6" t="s">
        <v>53</v>
      </c>
      <c r="C1135" s="6">
        <v>33400</v>
      </c>
      <c r="D1135" s="6" t="s">
        <v>452</v>
      </c>
      <c r="E1135" s="6">
        <v>4800083</v>
      </c>
      <c r="F1135" s="12">
        <v>5334004800083</v>
      </c>
      <c r="G1135" s="6" t="str">
        <f t="shared" si="17"/>
        <v>4</v>
      </c>
      <c r="H1135" s="6" t="s">
        <v>473</v>
      </c>
      <c r="I1135" s="27">
        <v>30000</v>
      </c>
    </row>
    <row r="1136" spans="1:9" x14ac:dyDescent="0.25">
      <c r="A1136" s="6">
        <v>5</v>
      </c>
      <c r="B1136" s="6" t="s">
        <v>53</v>
      </c>
      <c r="C1136" s="6">
        <v>33400</v>
      </c>
      <c r="D1136" s="6" t="s">
        <v>452</v>
      </c>
      <c r="E1136" s="6">
        <v>4800085</v>
      </c>
      <c r="F1136" s="12">
        <v>5334004800085</v>
      </c>
      <c r="G1136" s="6" t="str">
        <f t="shared" si="17"/>
        <v>4</v>
      </c>
      <c r="H1136" s="6" t="s">
        <v>474</v>
      </c>
      <c r="I1136" s="27">
        <v>6000</v>
      </c>
    </row>
    <row r="1137" spans="1:9" x14ac:dyDescent="0.25">
      <c r="A1137" s="6">
        <v>5</v>
      </c>
      <c r="B1137" s="6" t="s">
        <v>53</v>
      </c>
      <c r="C1137" s="6">
        <v>33400</v>
      </c>
      <c r="D1137" s="6" t="s">
        <v>452</v>
      </c>
      <c r="E1137" s="6">
        <v>4800086</v>
      </c>
      <c r="F1137" s="12">
        <v>5334004800086</v>
      </c>
      <c r="G1137" s="6" t="str">
        <f t="shared" si="17"/>
        <v>4</v>
      </c>
      <c r="H1137" s="6" t="s">
        <v>475</v>
      </c>
      <c r="I1137" s="27">
        <v>8500</v>
      </c>
    </row>
    <row r="1138" spans="1:9" x14ac:dyDescent="0.25">
      <c r="A1138" s="6">
        <v>5</v>
      </c>
      <c r="B1138" s="6" t="s">
        <v>53</v>
      </c>
      <c r="C1138" s="6">
        <v>33400</v>
      </c>
      <c r="D1138" s="6" t="s">
        <v>452</v>
      </c>
      <c r="E1138" s="6">
        <v>4800100</v>
      </c>
      <c r="F1138" s="12">
        <v>5334004800100</v>
      </c>
      <c r="G1138" s="6" t="str">
        <f t="shared" si="17"/>
        <v>4</v>
      </c>
      <c r="H1138" s="6" t="s">
        <v>476</v>
      </c>
      <c r="I1138" s="27">
        <v>5000</v>
      </c>
    </row>
    <row r="1139" spans="1:9" x14ac:dyDescent="0.25">
      <c r="A1139" s="6">
        <v>5</v>
      </c>
      <c r="B1139" s="6" t="s">
        <v>53</v>
      </c>
      <c r="C1139" s="6">
        <v>33400</v>
      </c>
      <c r="D1139" s="6" t="s">
        <v>452</v>
      </c>
      <c r="E1139" s="6">
        <v>4800102</v>
      </c>
      <c r="F1139" s="12">
        <v>5334004800102</v>
      </c>
      <c r="G1139" s="6" t="str">
        <f t="shared" si="17"/>
        <v>4</v>
      </c>
      <c r="H1139" s="6" t="s">
        <v>477</v>
      </c>
      <c r="I1139" s="27">
        <v>7000</v>
      </c>
    </row>
    <row r="1140" spans="1:9" x14ac:dyDescent="0.25">
      <c r="A1140" s="6">
        <v>5</v>
      </c>
      <c r="B1140" s="6" t="s">
        <v>53</v>
      </c>
      <c r="C1140" s="6">
        <v>33400</v>
      </c>
      <c r="D1140" s="6" t="s">
        <v>452</v>
      </c>
      <c r="E1140" s="6">
        <v>4800104</v>
      </c>
      <c r="F1140" s="12">
        <v>5334004800104</v>
      </c>
      <c r="G1140" s="6" t="str">
        <f t="shared" si="17"/>
        <v>4</v>
      </c>
      <c r="H1140" s="6" t="s">
        <v>478</v>
      </c>
      <c r="I1140" s="27">
        <v>500</v>
      </c>
    </row>
    <row r="1141" spans="1:9" x14ac:dyDescent="0.25">
      <c r="A1141" s="6">
        <v>5</v>
      </c>
      <c r="B1141" s="6" t="s">
        <v>53</v>
      </c>
      <c r="C1141" s="6">
        <v>33400</v>
      </c>
      <c r="D1141" s="6" t="s">
        <v>452</v>
      </c>
      <c r="E1141" s="6">
        <v>4800107</v>
      </c>
      <c r="F1141" s="12">
        <v>5334004800107</v>
      </c>
      <c r="G1141" s="6" t="str">
        <f t="shared" si="17"/>
        <v>4</v>
      </c>
      <c r="H1141" s="6" t="s">
        <v>479</v>
      </c>
      <c r="I1141" s="27">
        <v>3000</v>
      </c>
    </row>
    <row r="1142" spans="1:9" x14ac:dyDescent="0.25">
      <c r="A1142" s="6">
        <v>5</v>
      </c>
      <c r="B1142" s="6" t="s">
        <v>53</v>
      </c>
      <c r="C1142" s="6">
        <v>33400</v>
      </c>
      <c r="D1142" s="6" t="s">
        <v>452</v>
      </c>
      <c r="E1142" s="6">
        <v>4800110</v>
      </c>
      <c r="F1142" s="12">
        <v>5334004800110</v>
      </c>
      <c r="G1142" s="6" t="str">
        <f t="shared" si="17"/>
        <v>4</v>
      </c>
      <c r="H1142" s="6" t="s">
        <v>480</v>
      </c>
      <c r="I1142" s="27">
        <v>6000</v>
      </c>
    </row>
    <row r="1143" spans="1:9" x14ac:dyDescent="0.25">
      <c r="A1143" s="6">
        <v>5</v>
      </c>
      <c r="B1143" s="6" t="s">
        <v>53</v>
      </c>
      <c r="C1143" s="6">
        <v>33400</v>
      </c>
      <c r="D1143" s="6" t="s">
        <v>452</v>
      </c>
      <c r="E1143" s="6">
        <v>7800004</v>
      </c>
      <c r="F1143" s="12">
        <v>5334007800004</v>
      </c>
      <c r="G1143" s="6" t="str">
        <f t="shared" si="17"/>
        <v>7</v>
      </c>
      <c r="H1143" s="6" t="s">
        <v>481</v>
      </c>
      <c r="I1143" s="27">
        <v>10040.76</v>
      </c>
    </row>
    <row r="1144" spans="1:9" x14ac:dyDescent="0.25">
      <c r="A1144" s="6">
        <v>5</v>
      </c>
      <c r="B1144" s="6" t="s">
        <v>53</v>
      </c>
      <c r="C1144" s="6">
        <v>33401</v>
      </c>
      <c r="D1144" s="6" t="s">
        <v>270</v>
      </c>
      <c r="E1144" s="6">
        <v>2090002</v>
      </c>
      <c r="F1144" s="12">
        <v>5334012090002</v>
      </c>
      <c r="G1144" s="6" t="str">
        <f t="shared" si="17"/>
        <v>2</v>
      </c>
      <c r="H1144" s="6" t="s">
        <v>292</v>
      </c>
      <c r="I1144" s="27">
        <v>5000</v>
      </c>
    </row>
    <row r="1145" spans="1:9" x14ac:dyDescent="0.25">
      <c r="A1145" s="6">
        <v>5</v>
      </c>
      <c r="B1145" s="6" t="s">
        <v>53</v>
      </c>
      <c r="C1145" s="6">
        <v>33401</v>
      </c>
      <c r="D1145" s="6" t="s">
        <v>270</v>
      </c>
      <c r="E1145" s="6">
        <v>2210001</v>
      </c>
      <c r="F1145" s="12">
        <v>5334012210001</v>
      </c>
      <c r="G1145" s="6" t="str">
        <f t="shared" si="17"/>
        <v>2</v>
      </c>
      <c r="H1145" s="6" t="s">
        <v>240</v>
      </c>
      <c r="I1145" s="27">
        <v>7000</v>
      </c>
    </row>
    <row r="1146" spans="1:9" x14ac:dyDescent="0.25">
      <c r="A1146" s="6">
        <v>5</v>
      </c>
      <c r="B1146" s="6" t="s">
        <v>53</v>
      </c>
      <c r="C1146" s="6">
        <v>33401</v>
      </c>
      <c r="D1146" s="6" t="s">
        <v>270</v>
      </c>
      <c r="E1146" s="6">
        <v>2210101</v>
      </c>
      <c r="F1146" s="12">
        <v>5334012210101</v>
      </c>
      <c r="G1146" s="6" t="str">
        <f t="shared" si="17"/>
        <v>2</v>
      </c>
      <c r="H1146" s="6" t="s">
        <v>236</v>
      </c>
      <c r="I1146" s="27">
        <v>300</v>
      </c>
    </row>
    <row r="1147" spans="1:9" x14ac:dyDescent="0.25">
      <c r="A1147" s="6">
        <v>5</v>
      </c>
      <c r="B1147" s="6" t="s">
        <v>53</v>
      </c>
      <c r="C1147" s="6">
        <v>33401</v>
      </c>
      <c r="D1147" s="6" t="s">
        <v>270</v>
      </c>
      <c r="E1147" s="6">
        <v>2210301</v>
      </c>
      <c r="F1147" s="12">
        <v>5334012210301</v>
      </c>
      <c r="G1147" s="6" t="str">
        <f t="shared" si="17"/>
        <v>2</v>
      </c>
      <c r="H1147" s="6" t="s">
        <v>334</v>
      </c>
      <c r="I1147" s="27">
        <v>14000</v>
      </c>
    </row>
    <row r="1148" spans="1:9" x14ac:dyDescent="0.25">
      <c r="A1148" s="6">
        <v>5</v>
      </c>
      <c r="B1148" s="6" t="s">
        <v>53</v>
      </c>
      <c r="C1148" s="6">
        <v>33401</v>
      </c>
      <c r="D1148" s="6" t="s">
        <v>270</v>
      </c>
      <c r="E1148" s="6">
        <v>2210501</v>
      </c>
      <c r="F1148" s="12">
        <v>5334012210501</v>
      </c>
      <c r="G1148" s="6" t="str">
        <f t="shared" si="17"/>
        <v>2</v>
      </c>
      <c r="H1148" s="6" t="s">
        <v>257</v>
      </c>
      <c r="I1148" s="27">
        <v>150</v>
      </c>
    </row>
    <row r="1149" spans="1:9" x14ac:dyDescent="0.25">
      <c r="A1149" s="6">
        <v>5</v>
      </c>
      <c r="B1149" s="6" t="s">
        <v>53</v>
      </c>
      <c r="C1149" s="6">
        <v>33401</v>
      </c>
      <c r="D1149" s="6" t="s">
        <v>270</v>
      </c>
      <c r="E1149" s="6">
        <v>2260901</v>
      </c>
      <c r="F1149" s="12">
        <v>5334012260901</v>
      </c>
      <c r="G1149" s="6" t="str">
        <f t="shared" si="17"/>
        <v>2</v>
      </c>
      <c r="H1149" s="6" t="s">
        <v>436</v>
      </c>
      <c r="I1149" s="27">
        <v>56000</v>
      </c>
    </row>
    <row r="1150" spans="1:9" x14ac:dyDescent="0.25">
      <c r="A1150" s="6">
        <v>5</v>
      </c>
      <c r="B1150" s="6" t="s">
        <v>53</v>
      </c>
      <c r="C1150" s="6">
        <v>33401</v>
      </c>
      <c r="D1150" s="6" t="s">
        <v>270</v>
      </c>
      <c r="E1150" s="6">
        <v>2279959</v>
      </c>
      <c r="F1150" s="12">
        <v>5334012279959</v>
      </c>
      <c r="G1150" s="6" t="str">
        <f t="shared" si="17"/>
        <v>2</v>
      </c>
      <c r="H1150" s="6" t="s">
        <v>482</v>
      </c>
      <c r="I1150" s="27">
        <v>3500</v>
      </c>
    </row>
    <row r="1151" spans="1:9" x14ac:dyDescent="0.25">
      <c r="A1151" s="6">
        <v>5</v>
      </c>
      <c r="B1151" s="6" t="s">
        <v>53</v>
      </c>
      <c r="C1151" s="6">
        <v>33401</v>
      </c>
      <c r="D1151" s="6" t="s">
        <v>270</v>
      </c>
      <c r="E1151" s="6">
        <v>2312000</v>
      </c>
      <c r="F1151" s="12">
        <v>5334012312000</v>
      </c>
      <c r="G1151" s="6" t="str">
        <f t="shared" si="17"/>
        <v>2</v>
      </c>
      <c r="H1151" s="6" t="s">
        <v>253</v>
      </c>
      <c r="I1151" s="27">
        <v>100</v>
      </c>
    </row>
    <row r="1152" spans="1:9" x14ac:dyDescent="0.25">
      <c r="A1152" s="6">
        <v>5</v>
      </c>
      <c r="B1152" s="6" t="s">
        <v>53</v>
      </c>
      <c r="C1152" s="6">
        <v>33401</v>
      </c>
      <c r="D1152" s="6" t="s">
        <v>270</v>
      </c>
      <c r="E1152" s="6">
        <v>6230000</v>
      </c>
      <c r="F1152" s="12">
        <v>5334016230000</v>
      </c>
      <c r="G1152" s="6" t="str">
        <f t="shared" si="17"/>
        <v>6</v>
      </c>
      <c r="H1152" s="6" t="s">
        <v>266</v>
      </c>
      <c r="I1152" s="27">
        <v>20000</v>
      </c>
    </row>
    <row r="1153" spans="1:9" x14ac:dyDescent="0.25">
      <c r="A1153" s="6">
        <v>5</v>
      </c>
      <c r="B1153" s="6" t="s">
        <v>53</v>
      </c>
      <c r="C1153" s="6">
        <v>33700</v>
      </c>
      <c r="D1153" s="6" t="s">
        <v>276</v>
      </c>
      <c r="E1153" s="6">
        <v>2210001</v>
      </c>
      <c r="F1153" s="12">
        <v>5337002210001</v>
      </c>
      <c r="G1153" s="6" t="str">
        <f t="shared" si="17"/>
        <v>2</v>
      </c>
      <c r="H1153" s="6" t="s">
        <v>240</v>
      </c>
      <c r="I1153" s="27">
        <v>11000</v>
      </c>
    </row>
    <row r="1154" spans="1:9" x14ac:dyDescent="0.25">
      <c r="A1154" s="6">
        <v>5</v>
      </c>
      <c r="B1154" s="6" t="s">
        <v>53</v>
      </c>
      <c r="C1154" s="6">
        <v>33700</v>
      </c>
      <c r="D1154" s="6" t="s">
        <v>276</v>
      </c>
      <c r="E1154" s="6">
        <v>2210101</v>
      </c>
      <c r="F1154" s="12">
        <v>5337002210101</v>
      </c>
      <c r="G1154" s="6" t="str">
        <f t="shared" si="17"/>
        <v>2</v>
      </c>
      <c r="H1154" s="6" t="s">
        <v>236</v>
      </c>
      <c r="I1154" s="27">
        <v>300</v>
      </c>
    </row>
    <row r="1155" spans="1:9" x14ac:dyDescent="0.25">
      <c r="A1155" s="6">
        <v>5</v>
      </c>
      <c r="B1155" s="6" t="s">
        <v>53</v>
      </c>
      <c r="C1155" s="6">
        <v>33700</v>
      </c>
      <c r="D1155" s="6" t="s">
        <v>276</v>
      </c>
      <c r="E1155" s="6">
        <v>2210201</v>
      </c>
      <c r="F1155" s="12">
        <v>5337002210201</v>
      </c>
      <c r="G1155" s="6" t="str">
        <f t="shared" si="17"/>
        <v>2</v>
      </c>
      <c r="H1155" s="6" t="s">
        <v>256</v>
      </c>
      <c r="I1155" s="27">
        <v>3000</v>
      </c>
    </row>
    <row r="1156" spans="1:9" x14ac:dyDescent="0.25">
      <c r="A1156" s="6">
        <v>5</v>
      </c>
      <c r="B1156" s="6" t="s">
        <v>53</v>
      </c>
      <c r="C1156" s="6">
        <v>33700</v>
      </c>
      <c r="D1156" s="6" t="s">
        <v>276</v>
      </c>
      <c r="E1156" s="6">
        <v>2270600</v>
      </c>
      <c r="F1156" s="12">
        <v>5337002270600</v>
      </c>
      <c r="G1156" s="6" t="str">
        <f t="shared" si="17"/>
        <v>2</v>
      </c>
      <c r="H1156" s="6" t="s">
        <v>483</v>
      </c>
      <c r="I1156" s="27">
        <v>3000</v>
      </c>
    </row>
    <row r="1157" spans="1:9" x14ac:dyDescent="0.25">
      <c r="A1157" s="6">
        <v>5</v>
      </c>
      <c r="B1157" s="6" t="s">
        <v>53</v>
      </c>
      <c r="C1157" s="6">
        <v>33700</v>
      </c>
      <c r="D1157" s="6" t="s">
        <v>276</v>
      </c>
      <c r="E1157" s="6">
        <v>6320037</v>
      </c>
      <c r="F1157" s="12">
        <v>5337006320037</v>
      </c>
      <c r="G1157" s="6" t="str">
        <f t="shared" si="17"/>
        <v>6</v>
      </c>
      <c r="H1157" s="6" t="s">
        <v>484</v>
      </c>
      <c r="I1157" s="27">
        <v>100</v>
      </c>
    </row>
    <row r="1158" spans="1:9" x14ac:dyDescent="0.25">
      <c r="A1158" s="6">
        <v>5</v>
      </c>
      <c r="B1158" s="6" t="s">
        <v>53</v>
      </c>
      <c r="C1158" s="6">
        <v>33700</v>
      </c>
      <c r="D1158" s="6" t="s">
        <v>276</v>
      </c>
      <c r="E1158" s="6">
        <v>6330000</v>
      </c>
      <c r="F1158" s="12">
        <v>5337006330000</v>
      </c>
      <c r="G1158" s="6" t="str">
        <f t="shared" ref="G1158:G1221" si="18">MID(E1158,1,1)</f>
        <v>6</v>
      </c>
      <c r="H1158" s="6" t="s">
        <v>266</v>
      </c>
      <c r="I1158" s="27">
        <v>2000</v>
      </c>
    </row>
    <row r="1159" spans="1:9" x14ac:dyDescent="0.25">
      <c r="A1159" s="6">
        <v>5</v>
      </c>
      <c r="B1159" s="6" t="s">
        <v>53</v>
      </c>
      <c r="C1159" s="6">
        <v>33701</v>
      </c>
      <c r="D1159" s="6" t="s">
        <v>90</v>
      </c>
      <c r="E1159" s="6">
        <v>2260901</v>
      </c>
      <c r="F1159" s="12">
        <v>5337012260901</v>
      </c>
      <c r="G1159" s="6" t="str">
        <f t="shared" si="18"/>
        <v>2</v>
      </c>
      <c r="H1159" s="6" t="s">
        <v>436</v>
      </c>
      <c r="I1159" s="27">
        <v>50000</v>
      </c>
    </row>
    <row r="1160" spans="1:9" x14ac:dyDescent="0.25">
      <c r="A1160" s="6">
        <v>5</v>
      </c>
      <c r="B1160" s="6" t="s">
        <v>53</v>
      </c>
      <c r="C1160" s="6">
        <v>33701</v>
      </c>
      <c r="D1160" s="6" t="s">
        <v>90</v>
      </c>
      <c r="E1160" s="6">
        <v>2279956</v>
      </c>
      <c r="F1160" s="12">
        <v>5337012279956</v>
      </c>
      <c r="G1160" s="6" t="str">
        <f t="shared" si="18"/>
        <v>2</v>
      </c>
      <c r="H1160" s="6" t="s">
        <v>485</v>
      </c>
      <c r="I1160" s="27">
        <v>1000</v>
      </c>
    </row>
    <row r="1161" spans="1:9" x14ac:dyDescent="0.25">
      <c r="A1161" s="6">
        <v>5</v>
      </c>
      <c r="B1161" s="6" t="s">
        <v>53</v>
      </c>
      <c r="C1161" s="6">
        <v>33701</v>
      </c>
      <c r="D1161" s="6" t="s">
        <v>90</v>
      </c>
      <c r="E1161" s="6">
        <v>2312000</v>
      </c>
      <c r="F1161" s="12">
        <v>5337012312000</v>
      </c>
      <c r="G1161" s="6" t="str">
        <f t="shared" si="18"/>
        <v>2</v>
      </c>
      <c r="H1161" s="6" t="s">
        <v>253</v>
      </c>
      <c r="I1161" s="27">
        <v>100</v>
      </c>
    </row>
    <row r="1162" spans="1:9" x14ac:dyDescent="0.25">
      <c r="A1162" s="6">
        <v>5</v>
      </c>
      <c r="B1162" s="6" t="s">
        <v>53</v>
      </c>
      <c r="C1162" s="6">
        <v>33800</v>
      </c>
      <c r="D1162" s="6" t="s">
        <v>486</v>
      </c>
      <c r="E1162" s="6">
        <v>2090002</v>
      </c>
      <c r="F1162" s="12">
        <v>5338002090002</v>
      </c>
      <c r="G1162" s="6" t="str">
        <f t="shared" si="18"/>
        <v>2</v>
      </c>
      <c r="H1162" s="6" t="s">
        <v>292</v>
      </c>
      <c r="I1162" s="27">
        <v>4000</v>
      </c>
    </row>
    <row r="1163" spans="1:9" x14ac:dyDescent="0.25">
      <c r="A1163" s="6">
        <v>5</v>
      </c>
      <c r="B1163" s="6" t="s">
        <v>53</v>
      </c>
      <c r="C1163" s="6">
        <v>33800</v>
      </c>
      <c r="D1163" s="6" t="s">
        <v>486</v>
      </c>
      <c r="E1163" s="6">
        <v>2260903</v>
      </c>
      <c r="F1163" s="12">
        <v>5338002260903</v>
      </c>
      <c r="G1163" s="6" t="str">
        <f t="shared" si="18"/>
        <v>2</v>
      </c>
      <c r="H1163" s="6" t="s">
        <v>487</v>
      </c>
      <c r="I1163" s="27">
        <v>20750</v>
      </c>
    </row>
    <row r="1164" spans="1:9" x14ac:dyDescent="0.25">
      <c r="A1164" s="6">
        <v>5</v>
      </c>
      <c r="B1164" s="6" t="s">
        <v>53</v>
      </c>
      <c r="C1164" s="6">
        <v>33800</v>
      </c>
      <c r="D1164" s="6" t="s">
        <v>486</v>
      </c>
      <c r="E1164" s="6">
        <v>2260905</v>
      </c>
      <c r="F1164" s="12">
        <v>5338002260905</v>
      </c>
      <c r="G1164" s="6" t="str">
        <f t="shared" si="18"/>
        <v>2</v>
      </c>
      <c r="H1164" s="6" t="s">
        <v>488</v>
      </c>
      <c r="I1164" s="27">
        <v>35000</v>
      </c>
    </row>
    <row r="1165" spans="1:9" s="8" customFormat="1" x14ac:dyDescent="0.25">
      <c r="A1165" s="6">
        <v>5</v>
      </c>
      <c r="B1165" s="6" t="s">
        <v>53</v>
      </c>
      <c r="C1165" s="6">
        <v>33800</v>
      </c>
      <c r="D1165" s="6" t="s">
        <v>486</v>
      </c>
      <c r="E1165" s="6">
        <v>2260906</v>
      </c>
      <c r="F1165" s="12">
        <v>5338002260906</v>
      </c>
      <c r="G1165" s="6" t="str">
        <f t="shared" si="18"/>
        <v>2</v>
      </c>
      <c r="H1165" s="6" t="s">
        <v>489</v>
      </c>
      <c r="I1165" s="27">
        <v>80000</v>
      </c>
    </row>
    <row r="1166" spans="1:9" x14ac:dyDescent="0.25">
      <c r="A1166" s="6">
        <v>5</v>
      </c>
      <c r="B1166" s="6" t="s">
        <v>53</v>
      </c>
      <c r="C1166" s="6">
        <v>33800</v>
      </c>
      <c r="D1166" s="6" t="s">
        <v>486</v>
      </c>
      <c r="E1166" s="6">
        <v>2260908</v>
      </c>
      <c r="F1166" s="12">
        <v>5338002260908</v>
      </c>
      <c r="G1166" s="6" t="str">
        <f t="shared" si="18"/>
        <v>2</v>
      </c>
      <c r="H1166" s="6" t="s">
        <v>490</v>
      </c>
      <c r="I1166" s="27">
        <v>40000</v>
      </c>
    </row>
    <row r="1167" spans="1:9" x14ac:dyDescent="0.25">
      <c r="A1167" s="6">
        <v>5</v>
      </c>
      <c r="B1167" s="6" t="s">
        <v>53</v>
      </c>
      <c r="C1167" s="6">
        <v>33800</v>
      </c>
      <c r="D1167" s="6" t="s">
        <v>486</v>
      </c>
      <c r="E1167" s="6">
        <v>2270101</v>
      </c>
      <c r="F1167" s="12">
        <v>5338002270101</v>
      </c>
      <c r="G1167" s="6" t="str">
        <f t="shared" si="18"/>
        <v>2</v>
      </c>
      <c r="H1167" s="6" t="s">
        <v>247</v>
      </c>
      <c r="I1167" s="27">
        <v>15000</v>
      </c>
    </row>
    <row r="1168" spans="1:9" x14ac:dyDescent="0.25">
      <c r="A1168" s="6">
        <v>5</v>
      </c>
      <c r="B1168" s="6" t="s">
        <v>53</v>
      </c>
      <c r="C1168" s="6">
        <v>33800</v>
      </c>
      <c r="D1168" s="6" t="s">
        <v>486</v>
      </c>
      <c r="E1168" s="6">
        <v>2279927</v>
      </c>
      <c r="F1168" s="12">
        <v>5338002279927</v>
      </c>
      <c r="G1168" s="6" t="str">
        <f t="shared" si="18"/>
        <v>2</v>
      </c>
      <c r="H1168" s="6" t="s">
        <v>491</v>
      </c>
      <c r="I1168" s="27">
        <v>4500</v>
      </c>
    </row>
    <row r="1169" spans="1:9" x14ac:dyDescent="0.25">
      <c r="A1169" s="6">
        <v>5</v>
      </c>
      <c r="B1169" s="6" t="s">
        <v>53</v>
      </c>
      <c r="C1169" s="6">
        <v>33800</v>
      </c>
      <c r="D1169" s="6" t="s">
        <v>486</v>
      </c>
      <c r="E1169" s="6">
        <v>2279956</v>
      </c>
      <c r="F1169" s="12">
        <v>5338002279956</v>
      </c>
      <c r="G1169" s="6" t="str">
        <f t="shared" si="18"/>
        <v>2</v>
      </c>
      <c r="H1169" s="6" t="s">
        <v>485</v>
      </c>
      <c r="I1169" s="27">
        <v>5000</v>
      </c>
    </row>
    <row r="1170" spans="1:9" x14ac:dyDescent="0.25">
      <c r="A1170" s="6">
        <v>5</v>
      </c>
      <c r="B1170" s="6" t="s">
        <v>53</v>
      </c>
      <c r="C1170" s="6">
        <v>92400</v>
      </c>
      <c r="D1170" s="6" t="s">
        <v>105</v>
      </c>
      <c r="E1170" s="6">
        <v>2260201</v>
      </c>
      <c r="F1170" s="12">
        <v>5924002260201</v>
      </c>
      <c r="G1170" s="6" t="str">
        <f t="shared" si="18"/>
        <v>2</v>
      </c>
      <c r="H1170" s="6" t="s">
        <v>244</v>
      </c>
      <c r="I1170" s="27">
        <v>1000</v>
      </c>
    </row>
    <row r="1171" spans="1:9" x14ac:dyDescent="0.25">
      <c r="A1171" s="6">
        <v>5</v>
      </c>
      <c r="B1171" s="6" t="s">
        <v>53</v>
      </c>
      <c r="C1171" s="6">
        <v>92400</v>
      </c>
      <c r="D1171" s="6" t="s">
        <v>105</v>
      </c>
      <c r="E1171" s="6">
        <v>2260900</v>
      </c>
      <c r="F1171" s="12">
        <v>5924002260900</v>
      </c>
      <c r="G1171" s="6" t="str">
        <f t="shared" si="18"/>
        <v>2</v>
      </c>
      <c r="H1171" s="6" t="s">
        <v>492</v>
      </c>
      <c r="I1171" s="27">
        <v>6000</v>
      </c>
    </row>
    <row r="1172" spans="1:9" x14ac:dyDescent="0.25">
      <c r="A1172" s="6">
        <v>5</v>
      </c>
      <c r="B1172" s="6" t="s">
        <v>53</v>
      </c>
      <c r="C1172" s="6">
        <v>92400</v>
      </c>
      <c r="D1172" s="6" t="s">
        <v>105</v>
      </c>
      <c r="E1172" s="6">
        <v>2279900</v>
      </c>
      <c r="F1172" s="12">
        <v>5924002279900</v>
      </c>
      <c r="G1172" s="6" t="str">
        <f t="shared" si="18"/>
        <v>2</v>
      </c>
      <c r="H1172" s="6" t="s">
        <v>249</v>
      </c>
      <c r="I1172" s="27">
        <v>1000</v>
      </c>
    </row>
    <row r="1173" spans="1:9" x14ac:dyDescent="0.25">
      <c r="A1173" s="6">
        <v>5</v>
      </c>
      <c r="B1173" s="6" t="s">
        <v>53</v>
      </c>
      <c r="C1173" s="6">
        <v>92400</v>
      </c>
      <c r="D1173" s="6" t="s">
        <v>105</v>
      </c>
      <c r="E1173" s="6">
        <v>2302000</v>
      </c>
      <c r="F1173" s="12">
        <v>5924002302000</v>
      </c>
      <c r="G1173" s="6" t="str">
        <f t="shared" si="18"/>
        <v>2</v>
      </c>
      <c r="H1173" s="6" t="s">
        <v>252</v>
      </c>
      <c r="I1173" s="27">
        <v>100</v>
      </c>
    </row>
    <row r="1174" spans="1:9" x14ac:dyDescent="0.25">
      <c r="A1174" s="6">
        <v>5</v>
      </c>
      <c r="B1174" s="6" t="s">
        <v>53</v>
      </c>
      <c r="C1174" s="6">
        <v>92400</v>
      </c>
      <c r="D1174" s="6" t="s">
        <v>105</v>
      </c>
      <c r="E1174" s="6">
        <v>2312000</v>
      </c>
      <c r="F1174" s="12">
        <v>5924002312000</v>
      </c>
      <c r="G1174" s="6" t="str">
        <f t="shared" si="18"/>
        <v>2</v>
      </c>
      <c r="H1174" s="6" t="s">
        <v>253</v>
      </c>
      <c r="I1174" s="27">
        <v>100</v>
      </c>
    </row>
    <row r="1175" spans="1:9" x14ac:dyDescent="0.25">
      <c r="A1175" s="6">
        <v>5</v>
      </c>
      <c r="B1175" s="6" t="s">
        <v>53</v>
      </c>
      <c r="C1175" s="6">
        <v>92400</v>
      </c>
      <c r="D1175" s="6" t="s">
        <v>105</v>
      </c>
      <c r="E1175" s="6">
        <v>4800032</v>
      </c>
      <c r="F1175" s="12">
        <v>5924004800032</v>
      </c>
      <c r="G1175" s="6" t="str">
        <f t="shared" si="18"/>
        <v>4</v>
      </c>
      <c r="H1175" s="6" t="s">
        <v>493</v>
      </c>
      <c r="I1175" s="27">
        <v>1000</v>
      </c>
    </row>
    <row r="1176" spans="1:9" x14ac:dyDescent="0.25">
      <c r="A1176" s="6">
        <v>5</v>
      </c>
      <c r="B1176" s="6" t="s">
        <v>53</v>
      </c>
      <c r="C1176" s="6">
        <v>92400</v>
      </c>
      <c r="D1176" s="6" t="s">
        <v>105</v>
      </c>
      <c r="E1176" s="6">
        <v>4800033</v>
      </c>
      <c r="F1176" s="12">
        <v>5924004800033</v>
      </c>
      <c r="G1176" s="6" t="str">
        <f t="shared" si="18"/>
        <v>4</v>
      </c>
      <c r="H1176" s="6" t="s">
        <v>494</v>
      </c>
      <c r="I1176" s="27">
        <v>500</v>
      </c>
    </row>
    <row r="1177" spans="1:9" x14ac:dyDescent="0.25">
      <c r="A1177" s="6">
        <v>5</v>
      </c>
      <c r="B1177" s="6" t="s">
        <v>53</v>
      </c>
      <c r="C1177" s="6">
        <v>92400</v>
      </c>
      <c r="D1177" s="6" t="s">
        <v>105</v>
      </c>
      <c r="E1177" s="6">
        <v>4800035</v>
      </c>
      <c r="F1177" s="12">
        <v>5924004800035</v>
      </c>
      <c r="G1177" s="6" t="str">
        <f t="shared" si="18"/>
        <v>4</v>
      </c>
      <c r="H1177" s="6" t="s">
        <v>495</v>
      </c>
      <c r="I1177" s="27">
        <v>1000</v>
      </c>
    </row>
    <row r="1178" spans="1:9" x14ac:dyDescent="0.25">
      <c r="A1178" s="6">
        <v>5</v>
      </c>
      <c r="B1178" s="6" t="s">
        <v>53</v>
      </c>
      <c r="C1178" s="6">
        <v>92400</v>
      </c>
      <c r="D1178" s="6" t="s">
        <v>105</v>
      </c>
      <c r="E1178" s="6">
        <v>4800225</v>
      </c>
      <c r="F1178" s="12">
        <v>5924004800225</v>
      </c>
      <c r="G1178" s="6" t="str">
        <f t="shared" si="18"/>
        <v>4</v>
      </c>
      <c r="H1178" s="6" t="s">
        <v>496</v>
      </c>
      <c r="I1178" s="27">
        <v>1000</v>
      </c>
    </row>
    <row r="1179" spans="1:9" x14ac:dyDescent="0.25">
      <c r="A1179" s="6">
        <v>5</v>
      </c>
      <c r="B1179" s="6" t="s">
        <v>53</v>
      </c>
      <c r="C1179" s="6">
        <v>92401</v>
      </c>
      <c r="D1179" s="6" t="s">
        <v>324</v>
      </c>
      <c r="E1179" s="6">
        <v>2120001</v>
      </c>
      <c r="F1179" s="12">
        <v>5924012120001</v>
      </c>
      <c r="G1179" s="6" t="str">
        <f t="shared" si="18"/>
        <v>2</v>
      </c>
      <c r="H1179" s="6" t="s">
        <v>497</v>
      </c>
      <c r="I1179" s="27">
        <v>1000</v>
      </c>
    </row>
    <row r="1180" spans="1:9" x14ac:dyDescent="0.25">
      <c r="A1180" s="6">
        <v>5</v>
      </c>
      <c r="B1180" s="6" t="s">
        <v>53</v>
      </c>
      <c r="C1180" s="6">
        <v>92401</v>
      </c>
      <c r="D1180" s="6" t="s">
        <v>324</v>
      </c>
      <c r="E1180" s="6">
        <v>2130001</v>
      </c>
      <c r="F1180" s="12">
        <v>5924012130001</v>
      </c>
      <c r="G1180" s="6" t="str">
        <f t="shared" si="18"/>
        <v>2</v>
      </c>
      <c r="H1180" s="6" t="s">
        <v>255</v>
      </c>
      <c r="I1180" s="27">
        <v>3000</v>
      </c>
    </row>
    <row r="1181" spans="1:9" x14ac:dyDescent="0.25">
      <c r="A1181" s="6">
        <v>5</v>
      </c>
      <c r="B1181" s="6" t="s">
        <v>53</v>
      </c>
      <c r="C1181" s="6">
        <v>92401</v>
      </c>
      <c r="D1181" s="6" t="s">
        <v>324</v>
      </c>
      <c r="E1181" s="6">
        <v>2210001</v>
      </c>
      <c r="F1181" s="12">
        <v>5924012210001</v>
      </c>
      <c r="G1181" s="6" t="str">
        <f t="shared" si="18"/>
        <v>2</v>
      </c>
      <c r="H1181" s="6" t="s">
        <v>240</v>
      </c>
      <c r="I1181" s="27">
        <v>8000</v>
      </c>
    </row>
    <row r="1182" spans="1:9" x14ac:dyDescent="0.25">
      <c r="A1182" s="6">
        <v>5</v>
      </c>
      <c r="B1182" s="6" t="s">
        <v>53</v>
      </c>
      <c r="C1182" s="6">
        <v>92401</v>
      </c>
      <c r="D1182" s="6" t="s">
        <v>324</v>
      </c>
      <c r="E1182" s="6">
        <v>2210101</v>
      </c>
      <c r="F1182" s="12">
        <v>5924012210101</v>
      </c>
      <c r="G1182" s="6" t="str">
        <f t="shared" si="18"/>
        <v>2</v>
      </c>
      <c r="H1182" s="6" t="s">
        <v>236</v>
      </c>
      <c r="I1182" s="27">
        <v>100</v>
      </c>
    </row>
    <row r="1183" spans="1:9" x14ac:dyDescent="0.25">
      <c r="A1183" s="6">
        <v>5</v>
      </c>
      <c r="B1183" s="6" t="s">
        <v>53</v>
      </c>
      <c r="C1183" s="6">
        <v>92401</v>
      </c>
      <c r="D1183" s="6" t="s">
        <v>324</v>
      </c>
      <c r="E1183" s="6">
        <v>2269900</v>
      </c>
      <c r="F1183" s="12">
        <v>5924012269900</v>
      </c>
      <c r="G1183" s="6" t="str">
        <f t="shared" si="18"/>
        <v>2</v>
      </c>
      <c r="H1183" s="6" t="s">
        <v>246</v>
      </c>
      <c r="I1183" s="27">
        <v>3000</v>
      </c>
    </row>
    <row r="1184" spans="1:9" x14ac:dyDescent="0.25">
      <c r="A1184" s="6">
        <v>11</v>
      </c>
      <c r="B1184" s="6" t="s">
        <v>498</v>
      </c>
      <c r="C1184" s="6">
        <v>92403</v>
      </c>
      <c r="D1184" s="6" t="s">
        <v>326</v>
      </c>
      <c r="E1184" s="6">
        <v>4800059</v>
      </c>
      <c r="F1184" s="12">
        <v>11924034800059</v>
      </c>
      <c r="G1184" s="6" t="str">
        <f t="shared" si="18"/>
        <v>4</v>
      </c>
      <c r="H1184" s="6" t="s">
        <v>499</v>
      </c>
      <c r="I1184" s="27">
        <v>750</v>
      </c>
    </row>
    <row r="1185" spans="1:9" x14ac:dyDescent="0.25">
      <c r="A1185" s="6">
        <v>6</v>
      </c>
      <c r="B1185" s="6" t="s">
        <v>19</v>
      </c>
      <c r="C1185" s="6">
        <v>23100</v>
      </c>
      <c r="D1185" s="6" t="s">
        <v>212</v>
      </c>
      <c r="E1185" s="6">
        <v>2020001</v>
      </c>
      <c r="F1185" s="12">
        <v>6231002020001</v>
      </c>
      <c r="G1185" s="6" t="str">
        <f t="shared" si="18"/>
        <v>2</v>
      </c>
      <c r="H1185" s="6" t="s">
        <v>342</v>
      </c>
      <c r="I1185" s="27">
        <v>9256.5</v>
      </c>
    </row>
    <row r="1186" spans="1:9" x14ac:dyDescent="0.25">
      <c r="A1186" s="6">
        <v>6</v>
      </c>
      <c r="B1186" s="6" t="s">
        <v>19</v>
      </c>
      <c r="C1186" s="6">
        <v>23100</v>
      </c>
      <c r="D1186" s="6" t="s">
        <v>212</v>
      </c>
      <c r="E1186" s="6">
        <v>2150001</v>
      </c>
      <c r="F1186" s="12">
        <v>6231002150001</v>
      </c>
      <c r="G1186" s="6" t="str">
        <f t="shared" si="18"/>
        <v>2</v>
      </c>
      <c r="H1186" s="6" t="s">
        <v>238</v>
      </c>
      <c r="I1186" s="27">
        <v>500</v>
      </c>
    </row>
    <row r="1187" spans="1:9" x14ac:dyDescent="0.25">
      <c r="A1187" s="6">
        <v>6</v>
      </c>
      <c r="B1187" s="6" t="s">
        <v>19</v>
      </c>
      <c r="C1187" s="6">
        <v>23100</v>
      </c>
      <c r="D1187" s="6" t="s">
        <v>212</v>
      </c>
      <c r="E1187" s="6">
        <v>2200001</v>
      </c>
      <c r="F1187" s="12">
        <v>6231002200001</v>
      </c>
      <c r="G1187" s="6" t="str">
        <f t="shared" si="18"/>
        <v>2</v>
      </c>
      <c r="H1187" s="6" t="s">
        <v>197</v>
      </c>
      <c r="I1187" s="27">
        <v>500</v>
      </c>
    </row>
    <row r="1188" spans="1:9" x14ac:dyDescent="0.25">
      <c r="A1188" s="6">
        <v>6</v>
      </c>
      <c r="B1188" s="6" t="s">
        <v>19</v>
      </c>
      <c r="C1188" s="6">
        <v>23100</v>
      </c>
      <c r="D1188" s="6" t="s">
        <v>212</v>
      </c>
      <c r="E1188" s="6">
        <v>2210001</v>
      </c>
      <c r="F1188" s="12">
        <v>6231002210001</v>
      </c>
      <c r="G1188" s="6" t="str">
        <f t="shared" si="18"/>
        <v>2</v>
      </c>
      <c r="H1188" s="6" t="s">
        <v>240</v>
      </c>
      <c r="I1188" s="27">
        <v>6000</v>
      </c>
    </row>
    <row r="1189" spans="1:9" x14ac:dyDescent="0.25">
      <c r="A1189" s="6">
        <v>6</v>
      </c>
      <c r="B1189" s="6" t="s">
        <v>19</v>
      </c>
      <c r="C1189" s="6">
        <v>23100</v>
      </c>
      <c r="D1189" s="6" t="s">
        <v>212</v>
      </c>
      <c r="E1189" s="6">
        <v>2210101</v>
      </c>
      <c r="F1189" s="12">
        <v>6231002210101</v>
      </c>
      <c r="G1189" s="6" t="str">
        <f t="shared" si="18"/>
        <v>2</v>
      </c>
      <c r="H1189" s="6" t="s">
        <v>236</v>
      </c>
      <c r="I1189" s="27">
        <v>400</v>
      </c>
    </row>
    <row r="1190" spans="1:9" x14ac:dyDescent="0.25">
      <c r="A1190" s="6">
        <v>6</v>
      </c>
      <c r="B1190" s="6" t="s">
        <v>19</v>
      </c>
      <c r="C1190" s="6">
        <v>23100</v>
      </c>
      <c r="D1190" s="6" t="s">
        <v>212</v>
      </c>
      <c r="E1190" s="6">
        <v>2210201</v>
      </c>
      <c r="F1190" s="12">
        <v>6231002210201</v>
      </c>
      <c r="G1190" s="6" t="str">
        <f t="shared" si="18"/>
        <v>2</v>
      </c>
      <c r="H1190" s="6" t="s">
        <v>256</v>
      </c>
      <c r="I1190" s="27">
        <v>50</v>
      </c>
    </row>
    <row r="1191" spans="1:9" x14ac:dyDescent="0.25">
      <c r="A1191" s="6">
        <v>6</v>
      </c>
      <c r="B1191" s="6" t="s">
        <v>19</v>
      </c>
      <c r="C1191" s="6">
        <v>23100</v>
      </c>
      <c r="D1191" s="6" t="s">
        <v>212</v>
      </c>
      <c r="E1191" s="6">
        <v>2210501</v>
      </c>
      <c r="F1191" s="12">
        <v>6231002210501</v>
      </c>
      <c r="G1191" s="6" t="str">
        <f t="shared" si="18"/>
        <v>2</v>
      </c>
      <c r="H1191" s="6" t="s">
        <v>257</v>
      </c>
      <c r="I1191" s="27">
        <v>100</v>
      </c>
    </row>
    <row r="1192" spans="1:9" x14ac:dyDescent="0.25">
      <c r="A1192" s="6">
        <v>6</v>
      </c>
      <c r="B1192" s="6" t="s">
        <v>19</v>
      </c>
      <c r="C1192" s="6">
        <v>23100</v>
      </c>
      <c r="D1192" s="6" t="s">
        <v>212</v>
      </c>
      <c r="E1192" s="6">
        <v>2269900</v>
      </c>
      <c r="F1192" s="12">
        <v>6231002269900</v>
      </c>
      <c r="G1192" s="6" t="str">
        <f t="shared" si="18"/>
        <v>2</v>
      </c>
      <c r="H1192" s="6" t="s">
        <v>246</v>
      </c>
      <c r="I1192" s="27">
        <v>250</v>
      </c>
    </row>
    <row r="1193" spans="1:9" x14ac:dyDescent="0.25">
      <c r="A1193" s="6">
        <v>6</v>
      </c>
      <c r="B1193" s="6" t="s">
        <v>19</v>
      </c>
      <c r="C1193" s="6">
        <v>23100</v>
      </c>
      <c r="D1193" s="6" t="s">
        <v>212</v>
      </c>
      <c r="E1193" s="6">
        <v>6250000</v>
      </c>
      <c r="F1193" s="12">
        <v>6231006250000</v>
      </c>
      <c r="G1193" s="6" t="str">
        <f t="shared" si="18"/>
        <v>6</v>
      </c>
      <c r="H1193" s="6" t="s">
        <v>267</v>
      </c>
      <c r="I1193" s="27">
        <v>1000</v>
      </c>
    </row>
    <row r="1194" spans="1:9" x14ac:dyDescent="0.25">
      <c r="A1194" s="6">
        <v>6</v>
      </c>
      <c r="B1194" s="6" t="s">
        <v>19</v>
      </c>
      <c r="C1194" s="6">
        <v>23101</v>
      </c>
      <c r="D1194" s="6" t="s">
        <v>500</v>
      </c>
      <c r="E1194" s="6">
        <v>2269900</v>
      </c>
      <c r="F1194" s="12">
        <v>6231012269900</v>
      </c>
      <c r="G1194" s="6" t="str">
        <f t="shared" si="18"/>
        <v>2</v>
      </c>
      <c r="H1194" s="6" t="s">
        <v>246</v>
      </c>
      <c r="I1194" s="27">
        <v>1000</v>
      </c>
    </row>
    <row r="1195" spans="1:9" x14ac:dyDescent="0.25">
      <c r="A1195" s="6">
        <v>6</v>
      </c>
      <c r="B1195" s="6" t="s">
        <v>19</v>
      </c>
      <c r="C1195" s="6">
        <v>23101</v>
      </c>
      <c r="D1195" s="6" t="s">
        <v>500</v>
      </c>
      <c r="E1195" s="6">
        <v>2269918</v>
      </c>
      <c r="F1195" s="12">
        <v>6231012269918</v>
      </c>
      <c r="G1195" s="6" t="str">
        <f t="shared" si="18"/>
        <v>2</v>
      </c>
      <c r="H1195" s="6" t="s">
        <v>501</v>
      </c>
      <c r="I1195" s="27">
        <v>1500</v>
      </c>
    </row>
    <row r="1196" spans="1:9" x14ac:dyDescent="0.25">
      <c r="A1196" s="6">
        <v>6</v>
      </c>
      <c r="B1196" s="6" t="s">
        <v>19</v>
      </c>
      <c r="C1196" s="6">
        <v>23101</v>
      </c>
      <c r="D1196" s="6" t="s">
        <v>500</v>
      </c>
      <c r="E1196" s="6">
        <v>2269919</v>
      </c>
      <c r="F1196" s="12">
        <v>6231012269919</v>
      </c>
      <c r="G1196" s="6" t="str">
        <f t="shared" si="18"/>
        <v>2</v>
      </c>
      <c r="H1196" s="6" t="s">
        <v>502</v>
      </c>
      <c r="I1196" s="27">
        <v>1100</v>
      </c>
    </row>
    <row r="1197" spans="1:9" x14ac:dyDescent="0.25">
      <c r="A1197" s="6">
        <v>6</v>
      </c>
      <c r="B1197" s="6" t="s">
        <v>19</v>
      </c>
      <c r="C1197" s="6">
        <v>23101</v>
      </c>
      <c r="D1197" s="6" t="s">
        <v>500</v>
      </c>
      <c r="E1197" s="6">
        <v>2269923</v>
      </c>
      <c r="F1197" s="12">
        <v>6231012269923</v>
      </c>
      <c r="G1197" s="6" t="str">
        <f t="shared" si="18"/>
        <v>2</v>
      </c>
      <c r="H1197" s="6" t="s">
        <v>503</v>
      </c>
      <c r="I1197" s="27">
        <v>5000</v>
      </c>
    </row>
    <row r="1198" spans="1:9" x14ac:dyDescent="0.25">
      <c r="A1198" s="6">
        <v>6</v>
      </c>
      <c r="B1198" s="6" t="s">
        <v>19</v>
      </c>
      <c r="C1198" s="6">
        <v>23101</v>
      </c>
      <c r="D1198" s="6" t="s">
        <v>500</v>
      </c>
      <c r="E1198" s="6">
        <v>2269924</v>
      </c>
      <c r="F1198" s="12">
        <v>6231012269924</v>
      </c>
      <c r="G1198" s="6" t="str">
        <f t="shared" si="18"/>
        <v>2</v>
      </c>
      <c r="H1198" s="6" t="s">
        <v>504</v>
      </c>
      <c r="I1198" s="27">
        <v>3000</v>
      </c>
    </row>
    <row r="1199" spans="1:9" x14ac:dyDescent="0.25">
      <c r="A1199" s="6">
        <v>6</v>
      </c>
      <c r="B1199" s="6" t="s">
        <v>19</v>
      </c>
      <c r="C1199" s="6">
        <v>23101</v>
      </c>
      <c r="D1199" s="6" t="s">
        <v>500</v>
      </c>
      <c r="E1199" s="6">
        <v>2279949</v>
      </c>
      <c r="F1199" s="12">
        <v>6231012279949</v>
      </c>
      <c r="G1199" s="6" t="str">
        <f t="shared" si="18"/>
        <v>2</v>
      </c>
      <c r="H1199" s="6" t="s">
        <v>505</v>
      </c>
      <c r="I1199" s="27">
        <v>6000</v>
      </c>
    </row>
    <row r="1200" spans="1:9" x14ac:dyDescent="0.25">
      <c r="A1200" s="6">
        <v>6</v>
      </c>
      <c r="B1200" s="6" t="s">
        <v>19</v>
      </c>
      <c r="C1200" s="6">
        <v>23101</v>
      </c>
      <c r="D1200" s="6" t="s">
        <v>500</v>
      </c>
      <c r="E1200" s="6">
        <v>4650001</v>
      </c>
      <c r="F1200" s="12">
        <v>6231014650001</v>
      </c>
      <c r="G1200" s="6" t="str">
        <f t="shared" si="18"/>
        <v>4</v>
      </c>
      <c r="H1200" s="6" t="s">
        <v>506</v>
      </c>
      <c r="I1200" s="27">
        <v>100000</v>
      </c>
    </row>
    <row r="1201" spans="1:9" x14ac:dyDescent="0.25">
      <c r="A1201" s="6">
        <v>6</v>
      </c>
      <c r="B1201" s="6" t="s">
        <v>19</v>
      </c>
      <c r="C1201" s="6">
        <v>23102</v>
      </c>
      <c r="D1201" s="6" t="s">
        <v>507</v>
      </c>
      <c r="E1201" s="6">
        <v>4800006</v>
      </c>
      <c r="F1201" s="12">
        <v>6231024800006</v>
      </c>
      <c r="G1201" s="6" t="str">
        <f t="shared" si="18"/>
        <v>4</v>
      </c>
      <c r="H1201" s="6" t="s">
        <v>508</v>
      </c>
      <c r="I1201" s="27">
        <v>1500</v>
      </c>
    </row>
    <row r="1202" spans="1:9" x14ac:dyDescent="0.25">
      <c r="A1202" s="6">
        <v>6</v>
      </c>
      <c r="B1202" s="6" t="s">
        <v>19</v>
      </c>
      <c r="C1202" s="6">
        <v>23102</v>
      </c>
      <c r="D1202" s="6" t="s">
        <v>507</v>
      </c>
      <c r="E1202" s="6">
        <v>4800054</v>
      </c>
      <c r="F1202" s="12">
        <v>6231024800054</v>
      </c>
      <c r="G1202" s="6" t="str">
        <f t="shared" si="18"/>
        <v>4</v>
      </c>
      <c r="H1202" s="6" t="s">
        <v>509</v>
      </c>
      <c r="I1202" s="27">
        <v>600</v>
      </c>
    </row>
    <row r="1203" spans="1:9" x14ac:dyDescent="0.25">
      <c r="A1203" s="6">
        <v>6</v>
      </c>
      <c r="B1203" s="6" t="s">
        <v>19</v>
      </c>
      <c r="C1203" s="6">
        <v>23102</v>
      </c>
      <c r="D1203" s="6" t="s">
        <v>507</v>
      </c>
      <c r="E1203" s="6">
        <v>4800087</v>
      </c>
      <c r="F1203" s="12">
        <v>6231024800087</v>
      </c>
      <c r="G1203" s="6" t="str">
        <f t="shared" si="18"/>
        <v>4</v>
      </c>
      <c r="H1203" s="6" t="s">
        <v>510</v>
      </c>
      <c r="I1203" s="27">
        <v>5400</v>
      </c>
    </row>
    <row r="1204" spans="1:9" x14ac:dyDescent="0.25">
      <c r="A1204" s="6">
        <v>6</v>
      </c>
      <c r="B1204" s="6" t="s">
        <v>19</v>
      </c>
      <c r="C1204" s="6">
        <v>23102</v>
      </c>
      <c r="D1204" s="6" t="s">
        <v>507</v>
      </c>
      <c r="E1204" s="6">
        <v>4800128</v>
      </c>
      <c r="F1204" s="12">
        <v>6231024800128</v>
      </c>
      <c r="G1204" s="6" t="str">
        <f t="shared" si="18"/>
        <v>4</v>
      </c>
      <c r="H1204" s="6" t="s">
        <v>511</v>
      </c>
      <c r="I1204" s="27">
        <v>6000</v>
      </c>
    </row>
    <row r="1205" spans="1:9" x14ac:dyDescent="0.25">
      <c r="A1205" s="6">
        <v>6</v>
      </c>
      <c r="B1205" s="6" t="s">
        <v>19</v>
      </c>
      <c r="C1205" s="6">
        <v>23102</v>
      </c>
      <c r="D1205" s="6" t="s">
        <v>507</v>
      </c>
      <c r="E1205" s="6">
        <v>4800137</v>
      </c>
      <c r="F1205" s="12">
        <v>6231024800137</v>
      </c>
      <c r="G1205" s="6" t="str">
        <f t="shared" si="18"/>
        <v>4</v>
      </c>
      <c r="H1205" s="6" t="s">
        <v>512</v>
      </c>
      <c r="I1205" s="27">
        <v>600</v>
      </c>
    </row>
    <row r="1206" spans="1:9" x14ac:dyDescent="0.25">
      <c r="A1206" s="6">
        <v>6</v>
      </c>
      <c r="B1206" s="6" t="s">
        <v>19</v>
      </c>
      <c r="C1206" s="6">
        <v>23102</v>
      </c>
      <c r="D1206" s="6" t="s">
        <v>507</v>
      </c>
      <c r="E1206" s="6">
        <v>4800159</v>
      </c>
      <c r="F1206" s="12">
        <v>6231024800159</v>
      </c>
      <c r="G1206" s="6" t="str">
        <f t="shared" si="18"/>
        <v>4</v>
      </c>
      <c r="H1206" s="6" t="s">
        <v>513</v>
      </c>
      <c r="I1206" s="27">
        <v>500</v>
      </c>
    </row>
    <row r="1207" spans="1:9" x14ac:dyDescent="0.25">
      <c r="A1207" s="6">
        <v>6</v>
      </c>
      <c r="B1207" s="6" t="s">
        <v>19</v>
      </c>
      <c r="C1207" s="6">
        <v>23102</v>
      </c>
      <c r="D1207" s="6" t="s">
        <v>507</v>
      </c>
      <c r="E1207" s="6">
        <v>4800181</v>
      </c>
      <c r="F1207" s="12">
        <v>6231024800181</v>
      </c>
      <c r="G1207" s="6" t="str">
        <f t="shared" si="18"/>
        <v>4</v>
      </c>
      <c r="H1207" s="6" t="s">
        <v>514</v>
      </c>
      <c r="I1207" s="27">
        <v>10000</v>
      </c>
    </row>
    <row r="1208" spans="1:9" x14ac:dyDescent="0.25">
      <c r="A1208" s="6">
        <v>6</v>
      </c>
      <c r="B1208" s="6" t="s">
        <v>19</v>
      </c>
      <c r="C1208" s="6">
        <v>23102</v>
      </c>
      <c r="D1208" s="6" t="s">
        <v>507</v>
      </c>
      <c r="E1208" s="6">
        <v>7800016</v>
      </c>
      <c r="F1208" s="12">
        <v>6231027800016</v>
      </c>
      <c r="G1208" s="6" t="str">
        <f t="shared" si="18"/>
        <v>7</v>
      </c>
      <c r="H1208" s="6" t="s">
        <v>515</v>
      </c>
      <c r="I1208" s="27">
        <v>6000</v>
      </c>
    </row>
    <row r="1209" spans="1:9" x14ac:dyDescent="0.25">
      <c r="A1209" s="6">
        <v>6</v>
      </c>
      <c r="B1209" s="6" t="s">
        <v>19</v>
      </c>
      <c r="C1209" s="6">
        <v>23103</v>
      </c>
      <c r="D1209" s="6" t="s">
        <v>213</v>
      </c>
      <c r="E1209" s="6">
        <v>2200001</v>
      </c>
      <c r="F1209" s="12">
        <v>6231032200001</v>
      </c>
      <c r="G1209" s="6" t="str">
        <f t="shared" si="18"/>
        <v>2</v>
      </c>
      <c r="H1209" s="6" t="s">
        <v>197</v>
      </c>
      <c r="I1209" s="27">
        <v>300</v>
      </c>
    </row>
    <row r="1210" spans="1:9" x14ac:dyDescent="0.25">
      <c r="A1210" s="6">
        <v>6</v>
      </c>
      <c r="B1210" s="6" t="s">
        <v>19</v>
      </c>
      <c r="C1210" s="6">
        <v>23103</v>
      </c>
      <c r="D1210" s="6" t="s">
        <v>213</v>
      </c>
      <c r="E1210" s="6">
        <v>2210001</v>
      </c>
      <c r="F1210" s="12">
        <v>6231032210001</v>
      </c>
      <c r="G1210" s="6" t="str">
        <f t="shared" si="18"/>
        <v>2</v>
      </c>
      <c r="H1210" s="6" t="s">
        <v>240</v>
      </c>
      <c r="I1210" s="27">
        <v>3000</v>
      </c>
    </row>
    <row r="1211" spans="1:9" x14ac:dyDescent="0.25">
      <c r="A1211" s="6">
        <v>6</v>
      </c>
      <c r="B1211" s="6" t="s">
        <v>19</v>
      </c>
      <c r="C1211" s="6">
        <v>23103</v>
      </c>
      <c r="D1211" s="6" t="s">
        <v>213</v>
      </c>
      <c r="E1211" s="6">
        <v>2210101</v>
      </c>
      <c r="F1211" s="12">
        <v>6231032210101</v>
      </c>
      <c r="G1211" s="6" t="str">
        <f t="shared" si="18"/>
        <v>2</v>
      </c>
      <c r="H1211" s="6" t="s">
        <v>236</v>
      </c>
      <c r="I1211" s="27">
        <v>100</v>
      </c>
    </row>
    <row r="1212" spans="1:9" x14ac:dyDescent="0.25">
      <c r="A1212" s="6">
        <v>6</v>
      </c>
      <c r="B1212" s="6" t="s">
        <v>19</v>
      </c>
      <c r="C1212" s="6">
        <v>23103</v>
      </c>
      <c r="D1212" s="6" t="s">
        <v>213</v>
      </c>
      <c r="E1212" s="6">
        <v>2210201</v>
      </c>
      <c r="F1212" s="12">
        <v>6231032210201</v>
      </c>
      <c r="G1212" s="6" t="str">
        <f t="shared" si="18"/>
        <v>2</v>
      </c>
      <c r="H1212" s="6" t="s">
        <v>256</v>
      </c>
      <c r="I1212" s="27">
        <v>4800</v>
      </c>
    </row>
    <row r="1213" spans="1:9" x14ac:dyDescent="0.25">
      <c r="A1213" s="6">
        <v>6</v>
      </c>
      <c r="B1213" s="6" t="s">
        <v>19</v>
      </c>
      <c r="C1213" s="6">
        <v>23103</v>
      </c>
      <c r="D1213" s="6" t="s">
        <v>213</v>
      </c>
      <c r="E1213" s="6">
        <v>2240001</v>
      </c>
      <c r="F1213" s="12">
        <v>6231032240001</v>
      </c>
      <c r="G1213" s="6" t="str">
        <f t="shared" si="18"/>
        <v>2</v>
      </c>
      <c r="H1213" s="6" t="s">
        <v>294</v>
      </c>
      <c r="I1213" s="27">
        <v>213.3</v>
      </c>
    </row>
    <row r="1214" spans="1:9" x14ac:dyDescent="0.25">
      <c r="A1214" s="6">
        <v>6</v>
      </c>
      <c r="B1214" s="6" t="s">
        <v>19</v>
      </c>
      <c r="C1214" s="6">
        <v>23103</v>
      </c>
      <c r="D1214" s="6" t="s">
        <v>213</v>
      </c>
      <c r="E1214" s="6">
        <v>2269926</v>
      </c>
      <c r="F1214" s="12">
        <v>6231032269926</v>
      </c>
      <c r="G1214" s="6" t="str">
        <f t="shared" si="18"/>
        <v>2</v>
      </c>
      <c r="H1214" s="6" t="s">
        <v>516</v>
      </c>
      <c r="I1214" s="27">
        <v>1000</v>
      </c>
    </row>
    <row r="1215" spans="1:9" x14ac:dyDescent="0.25">
      <c r="A1215" s="6">
        <v>6</v>
      </c>
      <c r="B1215" s="6" t="s">
        <v>19</v>
      </c>
      <c r="C1215" s="6">
        <v>23103</v>
      </c>
      <c r="D1215" s="6" t="s">
        <v>213</v>
      </c>
      <c r="E1215" s="6">
        <v>2269930</v>
      </c>
      <c r="F1215" s="12">
        <v>6231032269930</v>
      </c>
      <c r="G1215" s="6" t="str">
        <f t="shared" si="18"/>
        <v>2</v>
      </c>
      <c r="H1215" s="6" t="s">
        <v>517</v>
      </c>
      <c r="I1215" s="27">
        <v>2500</v>
      </c>
    </row>
    <row r="1216" spans="1:9" x14ac:dyDescent="0.25">
      <c r="A1216" s="6">
        <v>6</v>
      </c>
      <c r="B1216" s="6" t="s">
        <v>19</v>
      </c>
      <c r="C1216" s="6">
        <v>23103</v>
      </c>
      <c r="D1216" s="6" t="s">
        <v>213</v>
      </c>
      <c r="E1216" s="6">
        <v>2269931</v>
      </c>
      <c r="F1216" s="12">
        <v>6231032269931</v>
      </c>
      <c r="G1216" s="6" t="str">
        <f t="shared" si="18"/>
        <v>2</v>
      </c>
      <c r="H1216" s="6" t="s">
        <v>518</v>
      </c>
      <c r="I1216" s="27">
        <v>5000</v>
      </c>
    </row>
    <row r="1217" spans="1:9" x14ac:dyDescent="0.25">
      <c r="A1217" s="6">
        <v>6</v>
      </c>
      <c r="B1217" s="6" t="s">
        <v>19</v>
      </c>
      <c r="C1217" s="6">
        <v>23103</v>
      </c>
      <c r="D1217" s="6" t="s">
        <v>213</v>
      </c>
      <c r="E1217" s="6">
        <v>2279900</v>
      </c>
      <c r="F1217" s="12">
        <v>6231032279900</v>
      </c>
      <c r="G1217" s="6" t="str">
        <f t="shared" si="18"/>
        <v>2</v>
      </c>
      <c r="H1217" s="6" t="s">
        <v>249</v>
      </c>
      <c r="I1217" s="27">
        <v>200</v>
      </c>
    </row>
    <row r="1218" spans="1:9" x14ac:dyDescent="0.25">
      <c r="A1218" s="6">
        <v>6</v>
      </c>
      <c r="B1218" s="6" t="s">
        <v>19</v>
      </c>
      <c r="C1218" s="6">
        <v>23103</v>
      </c>
      <c r="D1218" s="6" t="s">
        <v>213</v>
      </c>
      <c r="E1218" s="6">
        <v>2302000</v>
      </c>
      <c r="F1218" s="12">
        <v>6231032302000</v>
      </c>
      <c r="G1218" s="6" t="str">
        <f t="shared" si="18"/>
        <v>2</v>
      </c>
      <c r="H1218" s="6" t="s">
        <v>252</v>
      </c>
      <c r="I1218" s="27">
        <v>50</v>
      </c>
    </row>
    <row r="1219" spans="1:9" x14ac:dyDescent="0.25">
      <c r="A1219" s="6">
        <v>6</v>
      </c>
      <c r="B1219" s="6" t="s">
        <v>19</v>
      </c>
      <c r="C1219" s="6">
        <v>23103</v>
      </c>
      <c r="D1219" s="6" t="s">
        <v>213</v>
      </c>
      <c r="E1219" s="6">
        <v>2312000</v>
      </c>
      <c r="F1219" s="12">
        <v>6231032312000</v>
      </c>
      <c r="G1219" s="6" t="str">
        <f t="shared" si="18"/>
        <v>2</v>
      </c>
      <c r="H1219" s="6" t="s">
        <v>253</v>
      </c>
      <c r="I1219" s="27">
        <v>50</v>
      </c>
    </row>
    <row r="1220" spans="1:9" x14ac:dyDescent="0.25">
      <c r="A1220" s="6">
        <v>6</v>
      </c>
      <c r="B1220" s="6" t="s">
        <v>19</v>
      </c>
      <c r="C1220" s="6">
        <v>23104</v>
      </c>
      <c r="D1220" s="6" t="s">
        <v>214</v>
      </c>
      <c r="E1220" s="6">
        <v>2130001</v>
      </c>
      <c r="F1220" s="12">
        <v>6231042130001</v>
      </c>
      <c r="G1220" s="6" t="str">
        <f t="shared" si="18"/>
        <v>2</v>
      </c>
      <c r="H1220" s="6" t="s">
        <v>255</v>
      </c>
      <c r="I1220" s="27">
        <v>1500</v>
      </c>
    </row>
    <row r="1221" spans="1:9" x14ac:dyDescent="0.25">
      <c r="A1221" s="6">
        <v>6</v>
      </c>
      <c r="B1221" s="6" t="s">
        <v>19</v>
      </c>
      <c r="C1221" s="6">
        <v>23104</v>
      </c>
      <c r="D1221" s="6" t="s">
        <v>214</v>
      </c>
      <c r="E1221" s="6">
        <v>2200001</v>
      </c>
      <c r="F1221" s="12">
        <v>6231042200001</v>
      </c>
      <c r="G1221" s="6" t="str">
        <f t="shared" si="18"/>
        <v>2</v>
      </c>
      <c r="H1221" s="6" t="s">
        <v>197</v>
      </c>
      <c r="I1221" s="27">
        <v>1500</v>
      </c>
    </row>
    <row r="1222" spans="1:9" x14ac:dyDescent="0.25">
      <c r="A1222" s="6">
        <v>6</v>
      </c>
      <c r="B1222" s="6" t="s">
        <v>19</v>
      </c>
      <c r="C1222" s="6">
        <v>23104</v>
      </c>
      <c r="D1222" s="6" t="s">
        <v>214</v>
      </c>
      <c r="E1222" s="6">
        <v>2210101</v>
      </c>
      <c r="F1222" s="12">
        <v>6231042210101</v>
      </c>
      <c r="G1222" s="6" t="str">
        <f t="shared" ref="G1222:G1285" si="19">MID(E1222,1,1)</f>
        <v>2</v>
      </c>
      <c r="H1222" s="6" t="s">
        <v>236</v>
      </c>
      <c r="I1222" s="27">
        <v>400</v>
      </c>
    </row>
    <row r="1223" spans="1:9" x14ac:dyDescent="0.25">
      <c r="A1223" s="6">
        <v>6</v>
      </c>
      <c r="B1223" s="6" t="s">
        <v>19</v>
      </c>
      <c r="C1223" s="6">
        <v>23104</v>
      </c>
      <c r="D1223" s="6" t="s">
        <v>214</v>
      </c>
      <c r="E1223" s="6">
        <v>2210501</v>
      </c>
      <c r="F1223" s="12">
        <v>6231042210501</v>
      </c>
      <c r="G1223" s="6" t="str">
        <f t="shared" si="19"/>
        <v>2</v>
      </c>
      <c r="H1223" s="6" t="s">
        <v>257</v>
      </c>
      <c r="I1223" s="27">
        <v>14000</v>
      </c>
    </row>
    <row r="1224" spans="1:9" x14ac:dyDescent="0.25">
      <c r="A1224" s="6">
        <v>6</v>
      </c>
      <c r="B1224" s="6" t="s">
        <v>19</v>
      </c>
      <c r="C1224" s="6">
        <v>23104</v>
      </c>
      <c r="D1224" s="6" t="s">
        <v>214</v>
      </c>
      <c r="E1224" s="6">
        <v>2269900</v>
      </c>
      <c r="F1224" s="12">
        <v>6231042269900</v>
      </c>
      <c r="G1224" s="6" t="str">
        <f t="shared" si="19"/>
        <v>2</v>
      </c>
      <c r="H1224" s="6" t="s">
        <v>246</v>
      </c>
      <c r="I1224" s="27">
        <v>100</v>
      </c>
    </row>
    <row r="1225" spans="1:9" x14ac:dyDescent="0.25">
      <c r="A1225" s="6">
        <v>6</v>
      </c>
      <c r="B1225" s="6" t="s">
        <v>19</v>
      </c>
      <c r="C1225" s="6">
        <v>23104</v>
      </c>
      <c r="D1225" s="6" t="s">
        <v>214</v>
      </c>
      <c r="E1225" s="6">
        <v>2279900</v>
      </c>
      <c r="F1225" s="12">
        <v>6231042279900</v>
      </c>
      <c r="G1225" s="6" t="str">
        <f t="shared" si="19"/>
        <v>2</v>
      </c>
      <c r="H1225" s="6" t="s">
        <v>519</v>
      </c>
      <c r="I1225" s="27">
        <v>45000</v>
      </c>
    </row>
    <row r="1226" spans="1:9" x14ac:dyDescent="0.25">
      <c r="A1226" s="6">
        <v>6</v>
      </c>
      <c r="B1226" s="6" t="s">
        <v>19</v>
      </c>
      <c r="C1226" s="6">
        <v>23104</v>
      </c>
      <c r="D1226" s="6" t="s">
        <v>214</v>
      </c>
      <c r="E1226" s="6">
        <v>4800183</v>
      </c>
      <c r="F1226" s="12">
        <v>6231044800183</v>
      </c>
      <c r="G1226" s="6" t="str">
        <f t="shared" si="19"/>
        <v>4</v>
      </c>
      <c r="H1226" s="6" t="s">
        <v>520</v>
      </c>
      <c r="I1226" s="27">
        <v>500</v>
      </c>
    </row>
    <row r="1227" spans="1:9" x14ac:dyDescent="0.25">
      <c r="A1227" s="6">
        <v>6</v>
      </c>
      <c r="B1227" s="6" t="s">
        <v>19</v>
      </c>
      <c r="C1227" s="6">
        <v>23104</v>
      </c>
      <c r="D1227" s="6" t="s">
        <v>214</v>
      </c>
      <c r="E1227" s="6">
        <v>6250000</v>
      </c>
      <c r="F1227" s="12">
        <v>6231046250000</v>
      </c>
      <c r="G1227" s="6" t="str">
        <f t="shared" si="19"/>
        <v>6</v>
      </c>
      <c r="H1227" s="6" t="s">
        <v>267</v>
      </c>
      <c r="I1227" s="27">
        <v>2500</v>
      </c>
    </row>
    <row r="1228" spans="1:9" x14ac:dyDescent="0.25">
      <c r="A1228" s="6">
        <v>6</v>
      </c>
      <c r="B1228" s="6" t="s">
        <v>19</v>
      </c>
      <c r="C1228" s="6">
        <v>23105</v>
      </c>
      <c r="D1228" s="6" t="s">
        <v>521</v>
      </c>
      <c r="E1228" s="6">
        <v>2269900</v>
      </c>
      <c r="F1228" s="12">
        <v>6231052269900</v>
      </c>
      <c r="G1228" s="6" t="str">
        <f t="shared" si="19"/>
        <v>2</v>
      </c>
      <c r="H1228" s="6" t="s">
        <v>246</v>
      </c>
      <c r="I1228" s="27">
        <v>100</v>
      </c>
    </row>
    <row r="1229" spans="1:9" x14ac:dyDescent="0.25">
      <c r="A1229" s="6">
        <v>6</v>
      </c>
      <c r="B1229" s="6" t="s">
        <v>19</v>
      </c>
      <c r="C1229" s="6">
        <v>23105</v>
      </c>
      <c r="D1229" s="6" t="s">
        <v>521</v>
      </c>
      <c r="E1229" s="6">
        <v>4800002</v>
      </c>
      <c r="F1229" s="12">
        <v>6231054800002</v>
      </c>
      <c r="G1229" s="6" t="str">
        <f t="shared" si="19"/>
        <v>4</v>
      </c>
      <c r="H1229" s="6" t="s">
        <v>522</v>
      </c>
      <c r="I1229" s="27">
        <v>30000</v>
      </c>
    </row>
    <row r="1230" spans="1:9" x14ac:dyDescent="0.25">
      <c r="A1230" s="6">
        <v>6</v>
      </c>
      <c r="B1230" s="6" t="s">
        <v>19</v>
      </c>
      <c r="C1230" s="6">
        <v>23105</v>
      </c>
      <c r="D1230" s="6" t="s">
        <v>521</v>
      </c>
      <c r="E1230" s="6">
        <v>4800005</v>
      </c>
      <c r="F1230" s="12">
        <v>6231054800005</v>
      </c>
      <c r="G1230" s="6" t="str">
        <f t="shared" si="19"/>
        <v>4</v>
      </c>
      <c r="H1230" s="6" t="s">
        <v>523</v>
      </c>
      <c r="I1230" s="27">
        <v>500</v>
      </c>
    </row>
    <row r="1231" spans="1:9" x14ac:dyDescent="0.25">
      <c r="A1231" s="6">
        <v>6</v>
      </c>
      <c r="B1231" s="6" t="s">
        <v>19</v>
      </c>
      <c r="C1231" s="6">
        <v>23106</v>
      </c>
      <c r="D1231" s="6" t="s">
        <v>424</v>
      </c>
      <c r="E1231" s="6">
        <v>2000001</v>
      </c>
      <c r="F1231" s="12">
        <v>6231062000001</v>
      </c>
      <c r="G1231" s="6" t="str">
        <f t="shared" si="19"/>
        <v>2</v>
      </c>
      <c r="H1231" s="6" t="s">
        <v>524</v>
      </c>
      <c r="I1231" s="27">
        <v>6000</v>
      </c>
    </row>
    <row r="1232" spans="1:9" x14ac:dyDescent="0.25">
      <c r="A1232" s="6">
        <v>6</v>
      </c>
      <c r="B1232" s="6" t="s">
        <v>19</v>
      </c>
      <c r="C1232" s="6">
        <v>23106</v>
      </c>
      <c r="D1232" s="6" t="s">
        <v>424</v>
      </c>
      <c r="E1232" s="6">
        <v>2130001</v>
      </c>
      <c r="F1232" s="12">
        <v>6231062130001</v>
      </c>
      <c r="G1232" s="6" t="str">
        <f t="shared" si="19"/>
        <v>2</v>
      </c>
      <c r="H1232" s="6" t="s">
        <v>255</v>
      </c>
      <c r="I1232" s="27">
        <v>300</v>
      </c>
    </row>
    <row r="1233" spans="1:9" x14ac:dyDescent="0.25">
      <c r="A1233" s="6">
        <v>6</v>
      </c>
      <c r="B1233" s="6" t="s">
        <v>19</v>
      </c>
      <c r="C1233" s="6">
        <v>23106</v>
      </c>
      <c r="D1233" s="6" t="s">
        <v>424</v>
      </c>
      <c r="E1233" s="6">
        <v>2210001</v>
      </c>
      <c r="F1233" s="12">
        <v>6231062210001</v>
      </c>
      <c r="G1233" s="6" t="str">
        <f t="shared" si="19"/>
        <v>2</v>
      </c>
      <c r="H1233" s="6" t="s">
        <v>240</v>
      </c>
      <c r="I1233" s="27">
        <v>350</v>
      </c>
    </row>
    <row r="1234" spans="1:9" x14ac:dyDescent="0.25">
      <c r="A1234" s="6">
        <v>6</v>
      </c>
      <c r="B1234" s="6" t="s">
        <v>19</v>
      </c>
      <c r="C1234" s="6">
        <v>23106</v>
      </c>
      <c r="D1234" s="6" t="s">
        <v>424</v>
      </c>
      <c r="E1234" s="6">
        <v>2210101</v>
      </c>
      <c r="F1234" s="12">
        <v>6231062210101</v>
      </c>
      <c r="G1234" s="6" t="str">
        <f t="shared" si="19"/>
        <v>2</v>
      </c>
      <c r="H1234" s="6" t="s">
        <v>236</v>
      </c>
      <c r="I1234" s="27">
        <v>250</v>
      </c>
    </row>
    <row r="1235" spans="1:9" x14ac:dyDescent="0.25">
      <c r="A1235" s="6">
        <v>6</v>
      </c>
      <c r="B1235" s="6" t="s">
        <v>19</v>
      </c>
      <c r="C1235" s="6">
        <v>23106</v>
      </c>
      <c r="D1235" s="6" t="s">
        <v>424</v>
      </c>
      <c r="E1235" s="6">
        <v>2269900</v>
      </c>
      <c r="F1235" s="12">
        <v>6231062269900</v>
      </c>
      <c r="G1235" s="6" t="str">
        <f t="shared" si="19"/>
        <v>2</v>
      </c>
      <c r="H1235" s="6" t="s">
        <v>246</v>
      </c>
      <c r="I1235" s="27">
        <v>300</v>
      </c>
    </row>
    <row r="1236" spans="1:9" x14ac:dyDescent="0.25">
      <c r="A1236" s="6">
        <v>6</v>
      </c>
      <c r="B1236" s="6" t="s">
        <v>19</v>
      </c>
      <c r="C1236" s="6">
        <v>23106</v>
      </c>
      <c r="D1236" s="6" t="s">
        <v>424</v>
      </c>
      <c r="E1236" s="6">
        <v>2279900</v>
      </c>
      <c r="F1236" s="12">
        <v>6231062279900</v>
      </c>
      <c r="G1236" s="6" t="str">
        <f t="shared" si="19"/>
        <v>2</v>
      </c>
      <c r="H1236" s="6" t="s">
        <v>525</v>
      </c>
      <c r="I1236" s="27">
        <v>3200</v>
      </c>
    </row>
    <row r="1237" spans="1:9" x14ac:dyDescent="0.25">
      <c r="A1237" s="6">
        <v>6</v>
      </c>
      <c r="B1237" s="6" t="s">
        <v>19</v>
      </c>
      <c r="C1237" s="6">
        <v>23106</v>
      </c>
      <c r="D1237" s="6" t="s">
        <v>424</v>
      </c>
      <c r="E1237" s="6">
        <v>6230000</v>
      </c>
      <c r="F1237" s="12">
        <v>6231066230000</v>
      </c>
      <c r="G1237" s="6" t="str">
        <f t="shared" si="19"/>
        <v>6</v>
      </c>
      <c r="H1237" s="6" t="s">
        <v>266</v>
      </c>
      <c r="I1237" s="27">
        <v>500</v>
      </c>
    </row>
    <row r="1238" spans="1:9" x14ac:dyDescent="0.25">
      <c r="A1238" s="6">
        <v>6</v>
      </c>
      <c r="B1238" s="6" t="s">
        <v>19</v>
      </c>
      <c r="C1238" s="6">
        <v>23106</v>
      </c>
      <c r="D1238" s="6" t="s">
        <v>424</v>
      </c>
      <c r="E1238" s="6">
        <v>6250000</v>
      </c>
      <c r="F1238" s="12">
        <v>6231066250000</v>
      </c>
      <c r="G1238" s="6" t="str">
        <f t="shared" si="19"/>
        <v>6</v>
      </c>
      <c r="H1238" s="6" t="s">
        <v>267</v>
      </c>
      <c r="I1238" s="27">
        <v>500</v>
      </c>
    </row>
    <row r="1239" spans="1:9" x14ac:dyDescent="0.25">
      <c r="A1239" s="6">
        <v>6</v>
      </c>
      <c r="B1239" s="6" t="s">
        <v>19</v>
      </c>
      <c r="C1239" s="6">
        <v>32000</v>
      </c>
      <c r="D1239" s="6" t="s">
        <v>221</v>
      </c>
      <c r="E1239" s="6">
        <v>2200001</v>
      </c>
      <c r="F1239" s="12">
        <v>6320002200001</v>
      </c>
      <c r="G1239" s="6" t="str">
        <f t="shared" si="19"/>
        <v>2</v>
      </c>
      <c r="H1239" s="6" t="s">
        <v>197</v>
      </c>
      <c r="I1239" s="27">
        <v>100</v>
      </c>
    </row>
    <row r="1240" spans="1:9" x14ac:dyDescent="0.25">
      <c r="A1240" s="6">
        <v>6</v>
      </c>
      <c r="B1240" s="6" t="s">
        <v>19</v>
      </c>
      <c r="C1240" s="6">
        <v>32000</v>
      </c>
      <c r="D1240" s="6" t="s">
        <v>221</v>
      </c>
      <c r="E1240" s="6">
        <v>2260201</v>
      </c>
      <c r="F1240" s="12">
        <v>6320002260201</v>
      </c>
      <c r="G1240" s="6" t="str">
        <f t="shared" si="19"/>
        <v>2</v>
      </c>
      <c r="H1240" s="6" t="s">
        <v>244</v>
      </c>
      <c r="I1240" s="27">
        <v>200</v>
      </c>
    </row>
    <row r="1241" spans="1:9" x14ac:dyDescent="0.25">
      <c r="A1241" s="6">
        <v>6</v>
      </c>
      <c r="B1241" s="6" t="s">
        <v>19</v>
      </c>
      <c r="C1241" s="6">
        <v>32000</v>
      </c>
      <c r="D1241" s="6" t="s">
        <v>221</v>
      </c>
      <c r="E1241" s="6">
        <v>2269900</v>
      </c>
      <c r="F1241" s="12">
        <v>6320002269900</v>
      </c>
      <c r="G1241" s="6" t="str">
        <f t="shared" si="19"/>
        <v>2</v>
      </c>
      <c r="H1241" s="6" t="s">
        <v>246</v>
      </c>
      <c r="I1241" s="27">
        <v>200</v>
      </c>
    </row>
    <row r="1242" spans="1:9" x14ac:dyDescent="0.25">
      <c r="A1242" s="6">
        <v>6</v>
      </c>
      <c r="B1242" s="6" t="s">
        <v>19</v>
      </c>
      <c r="C1242" s="6">
        <v>32000</v>
      </c>
      <c r="D1242" s="6" t="s">
        <v>221</v>
      </c>
      <c r="E1242" s="6">
        <v>2302000</v>
      </c>
      <c r="F1242" s="12">
        <v>6320002302000</v>
      </c>
      <c r="G1242" s="6" t="str">
        <f t="shared" si="19"/>
        <v>2</v>
      </c>
      <c r="H1242" s="6" t="s">
        <v>252</v>
      </c>
      <c r="I1242" s="27">
        <v>50</v>
      </c>
    </row>
    <row r="1243" spans="1:9" x14ac:dyDescent="0.25">
      <c r="A1243" s="6">
        <v>6</v>
      </c>
      <c r="B1243" s="6" t="s">
        <v>19</v>
      </c>
      <c r="C1243" s="6">
        <v>32000</v>
      </c>
      <c r="D1243" s="6" t="s">
        <v>221</v>
      </c>
      <c r="E1243" s="6">
        <v>2312000</v>
      </c>
      <c r="F1243" s="12">
        <v>6320002312000</v>
      </c>
      <c r="G1243" s="6" t="str">
        <f t="shared" si="19"/>
        <v>2</v>
      </c>
      <c r="H1243" s="6" t="s">
        <v>253</v>
      </c>
      <c r="I1243" s="27">
        <v>50</v>
      </c>
    </row>
    <row r="1244" spans="1:9" x14ac:dyDescent="0.25">
      <c r="A1244" s="6">
        <v>6</v>
      </c>
      <c r="B1244" s="6" t="s">
        <v>19</v>
      </c>
      <c r="C1244" s="6">
        <v>32000</v>
      </c>
      <c r="D1244" s="6" t="s">
        <v>221</v>
      </c>
      <c r="E1244" s="6">
        <v>4800068</v>
      </c>
      <c r="F1244" s="12">
        <v>6320004800068</v>
      </c>
      <c r="G1244" s="6" t="str">
        <f t="shared" si="19"/>
        <v>4</v>
      </c>
      <c r="H1244" s="6" t="s">
        <v>526</v>
      </c>
      <c r="I1244" s="27">
        <v>300</v>
      </c>
    </row>
    <row r="1245" spans="1:9" x14ac:dyDescent="0.25">
      <c r="A1245" s="6">
        <v>6</v>
      </c>
      <c r="B1245" s="6" t="s">
        <v>19</v>
      </c>
      <c r="C1245" s="6">
        <v>32000</v>
      </c>
      <c r="D1245" s="6" t="s">
        <v>221</v>
      </c>
      <c r="E1245" s="6">
        <v>4800073</v>
      </c>
      <c r="F1245" s="12">
        <v>6320004800073</v>
      </c>
      <c r="G1245" s="6" t="str">
        <f t="shared" si="19"/>
        <v>4</v>
      </c>
      <c r="H1245" s="6" t="s">
        <v>527</v>
      </c>
      <c r="I1245" s="27">
        <v>800</v>
      </c>
    </row>
    <row r="1246" spans="1:9" x14ac:dyDescent="0.25">
      <c r="A1246" s="6">
        <v>6</v>
      </c>
      <c r="B1246" s="6" t="s">
        <v>19</v>
      </c>
      <c r="C1246" s="6">
        <v>32000</v>
      </c>
      <c r="D1246" s="6" t="s">
        <v>221</v>
      </c>
      <c r="E1246" s="6">
        <v>4800076</v>
      </c>
      <c r="F1246" s="12">
        <v>6320004800076</v>
      </c>
      <c r="G1246" s="6" t="str">
        <f t="shared" si="19"/>
        <v>4</v>
      </c>
      <c r="H1246" s="6" t="s">
        <v>528</v>
      </c>
      <c r="I1246" s="27">
        <v>1500</v>
      </c>
    </row>
    <row r="1247" spans="1:9" x14ac:dyDescent="0.25">
      <c r="A1247" s="6">
        <v>6</v>
      </c>
      <c r="B1247" s="6" t="s">
        <v>19</v>
      </c>
      <c r="C1247" s="6">
        <v>32000</v>
      </c>
      <c r="D1247" s="6" t="s">
        <v>221</v>
      </c>
      <c r="E1247" s="6">
        <v>4800200</v>
      </c>
      <c r="F1247" s="12">
        <v>6320004800200</v>
      </c>
      <c r="G1247" s="6" t="str">
        <f t="shared" si="19"/>
        <v>4</v>
      </c>
      <c r="H1247" s="6" t="s">
        <v>529</v>
      </c>
      <c r="I1247" s="27">
        <v>25000</v>
      </c>
    </row>
    <row r="1248" spans="1:9" x14ac:dyDescent="0.25">
      <c r="A1248" s="6">
        <v>6</v>
      </c>
      <c r="B1248" s="6" t="s">
        <v>19</v>
      </c>
      <c r="C1248" s="6">
        <v>32301</v>
      </c>
      <c r="D1248" s="6" t="s">
        <v>222</v>
      </c>
      <c r="E1248" s="6">
        <v>2210001</v>
      </c>
      <c r="F1248" s="12">
        <v>6323012210001</v>
      </c>
      <c r="G1248" s="6" t="str">
        <f t="shared" si="19"/>
        <v>2</v>
      </c>
      <c r="H1248" s="6" t="s">
        <v>240</v>
      </c>
      <c r="I1248" s="27">
        <v>14000</v>
      </c>
    </row>
    <row r="1249" spans="1:9" x14ac:dyDescent="0.25">
      <c r="A1249" s="6">
        <v>6</v>
      </c>
      <c r="B1249" s="6" t="s">
        <v>19</v>
      </c>
      <c r="C1249" s="6">
        <v>32301</v>
      </c>
      <c r="D1249" s="6" t="s">
        <v>222</v>
      </c>
      <c r="E1249" s="6">
        <v>2210101</v>
      </c>
      <c r="F1249" s="12">
        <v>6323012210101</v>
      </c>
      <c r="G1249" s="6" t="str">
        <f t="shared" si="19"/>
        <v>2</v>
      </c>
      <c r="H1249" s="6" t="s">
        <v>236</v>
      </c>
      <c r="I1249" s="27">
        <v>1000</v>
      </c>
    </row>
    <row r="1250" spans="1:9" x14ac:dyDescent="0.25">
      <c r="A1250" s="6">
        <v>6</v>
      </c>
      <c r="B1250" s="6" t="s">
        <v>19</v>
      </c>
      <c r="C1250" s="6">
        <v>32301</v>
      </c>
      <c r="D1250" s="6" t="s">
        <v>222</v>
      </c>
      <c r="E1250" s="6">
        <v>2210201</v>
      </c>
      <c r="F1250" s="12">
        <v>6323012210201</v>
      </c>
      <c r="G1250" s="6" t="str">
        <f t="shared" si="19"/>
        <v>2</v>
      </c>
      <c r="H1250" s="6" t="s">
        <v>256</v>
      </c>
      <c r="I1250" s="27">
        <v>45000</v>
      </c>
    </row>
    <row r="1251" spans="1:9" x14ac:dyDescent="0.25">
      <c r="A1251" s="6">
        <v>6</v>
      </c>
      <c r="B1251" s="6" t="s">
        <v>19</v>
      </c>
      <c r="C1251" s="6">
        <v>32302</v>
      </c>
      <c r="D1251" s="6" t="s">
        <v>223</v>
      </c>
      <c r="E1251" s="6">
        <v>2210001</v>
      </c>
      <c r="F1251" s="12">
        <v>6323022210001</v>
      </c>
      <c r="G1251" s="6" t="str">
        <f t="shared" si="19"/>
        <v>2</v>
      </c>
      <c r="H1251" s="6" t="s">
        <v>240</v>
      </c>
      <c r="I1251" s="27">
        <v>15000</v>
      </c>
    </row>
    <row r="1252" spans="1:9" x14ac:dyDescent="0.25">
      <c r="A1252" s="6">
        <v>6</v>
      </c>
      <c r="B1252" s="6" t="s">
        <v>19</v>
      </c>
      <c r="C1252" s="6">
        <v>32302</v>
      </c>
      <c r="D1252" s="6" t="s">
        <v>223</v>
      </c>
      <c r="E1252" s="6">
        <v>2210101</v>
      </c>
      <c r="F1252" s="12">
        <v>6323022210101</v>
      </c>
      <c r="G1252" s="6" t="str">
        <f t="shared" si="19"/>
        <v>2</v>
      </c>
      <c r="H1252" s="6" t="s">
        <v>236</v>
      </c>
      <c r="I1252" s="27">
        <v>1400</v>
      </c>
    </row>
    <row r="1253" spans="1:9" x14ac:dyDescent="0.25">
      <c r="A1253" s="6">
        <v>6</v>
      </c>
      <c r="B1253" s="6" t="s">
        <v>19</v>
      </c>
      <c r="C1253" s="6">
        <v>32302</v>
      </c>
      <c r="D1253" s="6" t="s">
        <v>223</v>
      </c>
      <c r="E1253" s="6">
        <v>2210201</v>
      </c>
      <c r="F1253" s="12">
        <v>6323022210201</v>
      </c>
      <c r="G1253" s="6" t="str">
        <f t="shared" si="19"/>
        <v>2</v>
      </c>
      <c r="H1253" s="6" t="s">
        <v>256</v>
      </c>
      <c r="I1253" s="27">
        <v>40000</v>
      </c>
    </row>
    <row r="1254" spans="1:9" x14ac:dyDescent="0.25">
      <c r="A1254" s="6">
        <v>6</v>
      </c>
      <c r="B1254" s="6" t="s">
        <v>19</v>
      </c>
      <c r="C1254" s="6">
        <v>32303</v>
      </c>
      <c r="D1254" s="6" t="s">
        <v>224</v>
      </c>
      <c r="E1254" s="6">
        <v>2210001</v>
      </c>
      <c r="F1254" s="12">
        <v>6323032210001</v>
      </c>
      <c r="G1254" s="6" t="str">
        <f t="shared" si="19"/>
        <v>2</v>
      </c>
      <c r="H1254" s="6" t="s">
        <v>240</v>
      </c>
      <c r="I1254" s="27">
        <v>18000</v>
      </c>
    </row>
    <row r="1255" spans="1:9" x14ac:dyDescent="0.25">
      <c r="A1255" s="6">
        <v>6</v>
      </c>
      <c r="B1255" s="6" t="s">
        <v>19</v>
      </c>
      <c r="C1255" s="6">
        <v>32303</v>
      </c>
      <c r="D1255" s="6" t="s">
        <v>224</v>
      </c>
      <c r="E1255" s="6">
        <v>2210101</v>
      </c>
      <c r="F1255" s="12">
        <v>6323032210101</v>
      </c>
      <c r="G1255" s="6" t="str">
        <f t="shared" si="19"/>
        <v>2</v>
      </c>
      <c r="H1255" s="6" t="s">
        <v>236</v>
      </c>
      <c r="I1255" s="27">
        <v>1400</v>
      </c>
    </row>
    <row r="1256" spans="1:9" x14ac:dyDescent="0.25">
      <c r="A1256" s="6">
        <v>6</v>
      </c>
      <c r="B1256" s="6" t="s">
        <v>19</v>
      </c>
      <c r="C1256" s="6">
        <v>32303</v>
      </c>
      <c r="D1256" s="6" t="s">
        <v>224</v>
      </c>
      <c r="E1256" s="6">
        <v>2210201</v>
      </c>
      <c r="F1256" s="12">
        <v>6323032210201</v>
      </c>
      <c r="G1256" s="6" t="str">
        <f t="shared" si="19"/>
        <v>2</v>
      </c>
      <c r="H1256" s="6" t="s">
        <v>256</v>
      </c>
      <c r="I1256" s="27">
        <v>20000</v>
      </c>
    </row>
    <row r="1257" spans="1:9" x14ac:dyDescent="0.25">
      <c r="A1257" s="6">
        <v>6</v>
      </c>
      <c r="B1257" s="6" t="s">
        <v>19</v>
      </c>
      <c r="C1257" s="6">
        <v>32304</v>
      </c>
      <c r="D1257" s="6" t="s">
        <v>225</v>
      </c>
      <c r="E1257" s="6">
        <v>2200001</v>
      </c>
      <c r="F1257" s="12">
        <v>6323042200001</v>
      </c>
      <c r="G1257" s="6" t="str">
        <f t="shared" si="19"/>
        <v>2</v>
      </c>
      <c r="H1257" s="6" t="s">
        <v>197</v>
      </c>
      <c r="I1257" s="27">
        <v>500</v>
      </c>
    </row>
    <row r="1258" spans="1:9" x14ac:dyDescent="0.25">
      <c r="A1258" s="6">
        <v>6</v>
      </c>
      <c r="B1258" s="6" t="s">
        <v>19</v>
      </c>
      <c r="C1258" s="6">
        <v>32304</v>
      </c>
      <c r="D1258" s="6" t="s">
        <v>225</v>
      </c>
      <c r="E1258" s="6">
        <v>2200002</v>
      </c>
      <c r="F1258" s="12">
        <v>6323042200002</v>
      </c>
      <c r="G1258" s="6" t="str">
        <f t="shared" si="19"/>
        <v>2</v>
      </c>
      <c r="H1258" s="6" t="s">
        <v>530</v>
      </c>
      <c r="I1258" s="27">
        <v>4100</v>
      </c>
    </row>
    <row r="1259" spans="1:9" x14ac:dyDescent="0.25">
      <c r="A1259" s="6">
        <v>6</v>
      </c>
      <c r="B1259" s="6" t="s">
        <v>19</v>
      </c>
      <c r="C1259" s="6">
        <v>32304</v>
      </c>
      <c r="D1259" s="6" t="s">
        <v>225</v>
      </c>
      <c r="E1259" s="6">
        <v>2210001</v>
      </c>
      <c r="F1259" s="12">
        <v>6323042210001</v>
      </c>
      <c r="G1259" s="6" t="str">
        <f t="shared" si="19"/>
        <v>2</v>
      </c>
      <c r="H1259" s="6" t="s">
        <v>240</v>
      </c>
      <c r="I1259" s="27">
        <v>5000</v>
      </c>
    </row>
    <row r="1260" spans="1:9" x14ac:dyDescent="0.25">
      <c r="A1260" s="6">
        <v>6</v>
      </c>
      <c r="B1260" s="6" t="s">
        <v>19</v>
      </c>
      <c r="C1260" s="6">
        <v>32304</v>
      </c>
      <c r="D1260" s="6" t="s">
        <v>225</v>
      </c>
      <c r="E1260" s="6">
        <v>2210101</v>
      </c>
      <c r="F1260" s="12">
        <v>6323042210101</v>
      </c>
      <c r="G1260" s="6" t="str">
        <f t="shared" si="19"/>
        <v>2</v>
      </c>
      <c r="H1260" s="6" t="s">
        <v>236</v>
      </c>
      <c r="I1260" s="27">
        <v>550</v>
      </c>
    </row>
    <row r="1261" spans="1:9" x14ac:dyDescent="0.25">
      <c r="A1261" s="6">
        <v>6</v>
      </c>
      <c r="B1261" s="6" t="s">
        <v>19</v>
      </c>
      <c r="C1261" s="6">
        <v>32304</v>
      </c>
      <c r="D1261" s="6" t="s">
        <v>225</v>
      </c>
      <c r="E1261" s="6">
        <v>2210201</v>
      </c>
      <c r="F1261" s="12">
        <v>6323042210201</v>
      </c>
      <c r="G1261" s="6" t="str">
        <f t="shared" si="19"/>
        <v>2</v>
      </c>
      <c r="H1261" s="6" t="s">
        <v>256</v>
      </c>
      <c r="I1261" s="27">
        <v>12000</v>
      </c>
    </row>
    <row r="1262" spans="1:9" x14ac:dyDescent="0.25">
      <c r="A1262" s="6">
        <v>6</v>
      </c>
      <c r="B1262" s="6" t="s">
        <v>19</v>
      </c>
      <c r="C1262" s="6">
        <v>32304</v>
      </c>
      <c r="D1262" s="6" t="s">
        <v>225</v>
      </c>
      <c r="E1262" s="6">
        <v>2210401</v>
      </c>
      <c r="F1262" s="12">
        <v>6323042210401</v>
      </c>
      <c r="G1262" s="6" t="str">
        <f t="shared" si="19"/>
        <v>2</v>
      </c>
      <c r="H1262" s="6" t="s">
        <v>336</v>
      </c>
      <c r="I1262" s="27">
        <v>900</v>
      </c>
    </row>
    <row r="1263" spans="1:9" x14ac:dyDescent="0.25">
      <c r="A1263" s="6">
        <v>6</v>
      </c>
      <c r="B1263" s="6" t="s">
        <v>19</v>
      </c>
      <c r="C1263" s="6">
        <v>32304</v>
      </c>
      <c r="D1263" s="6" t="s">
        <v>225</v>
      </c>
      <c r="E1263" s="6">
        <v>2210501</v>
      </c>
      <c r="F1263" s="12">
        <v>6323042210501</v>
      </c>
      <c r="G1263" s="6" t="str">
        <f t="shared" si="19"/>
        <v>2</v>
      </c>
      <c r="H1263" s="6" t="s">
        <v>257</v>
      </c>
      <c r="I1263" s="27">
        <v>400</v>
      </c>
    </row>
    <row r="1264" spans="1:9" x14ac:dyDescent="0.25">
      <c r="A1264" s="6">
        <v>6</v>
      </c>
      <c r="B1264" s="6" t="s">
        <v>19</v>
      </c>
      <c r="C1264" s="6">
        <v>32304</v>
      </c>
      <c r="D1264" s="6" t="s">
        <v>225</v>
      </c>
      <c r="E1264" s="6">
        <v>2210502</v>
      </c>
      <c r="F1264" s="12">
        <v>6323042210502</v>
      </c>
      <c r="G1264" s="6" t="str">
        <f t="shared" si="19"/>
        <v>2</v>
      </c>
      <c r="H1264" s="6" t="s">
        <v>531</v>
      </c>
      <c r="I1264" s="27">
        <v>25000</v>
      </c>
    </row>
    <row r="1265" spans="1:9" x14ac:dyDescent="0.25">
      <c r="A1265" s="6">
        <v>6</v>
      </c>
      <c r="B1265" s="6" t="s">
        <v>19</v>
      </c>
      <c r="C1265" s="6">
        <v>32304</v>
      </c>
      <c r="D1265" s="6" t="s">
        <v>225</v>
      </c>
      <c r="E1265" s="6">
        <v>2211001</v>
      </c>
      <c r="F1265" s="12">
        <v>6323042211001</v>
      </c>
      <c r="G1265" s="6" t="str">
        <f t="shared" si="19"/>
        <v>2</v>
      </c>
      <c r="H1265" s="6" t="s">
        <v>258</v>
      </c>
      <c r="I1265" s="27">
        <v>1700</v>
      </c>
    </row>
    <row r="1266" spans="1:9" x14ac:dyDescent="0.25">
      <c r="A1266" s="6">
        <v>6</v>
      </c>
      <c r="B1266" s="6" t="s">
        <v>19</v>
      </c>
      <c r="C1266" s="6">
        <v>32304</v>
      </c>
      <c r="D1266" s="6" t="s">
        <v>225</v>
      </c>
      <c r="E1266" s="6">
        <v>2269900</v>
      </c>
      <c r="F1266" s="12">
        <v>6323042269900</v>
      </c>
      <c r="G1266" s="6" t="str">
        <f t="shared" si="19"/>
        <v>2</v>
      </c>
      <c r="H1266" s="6" t="s">
        <v>246</v>
      </c>
      <c r="I1266" s="27">
        <v>400</v>
      </c>
    </row>
    <row r="1267" spans="1:9" x14ac:dyDescent="0.25">
      <c r="A1267" s="6">
        <v>6</v>
      </c>
      <c r="B1267" s="6" t="s">
        <v>19</v>
      </c>
      <c r="C1267" s="6">
        <v>32304</v>
      </c>
      <c r="D1267" s="6" t="s">
        <v>225</v>
      </c>
      <c r="E1267" s="6">
        <v>2270001</v>
      </c>
      <c r="F1267" s="12">
        <v>6323042270001</v>
      </c>
      <c r="G1267" s="6" t="str">
        <f t="shared" si="19"/>
        <v>2</v>
      </c>
      <c r="H1267" s="6" t="s">
        <v>425</v>
      </c>
      <c r="I1267" s="27">
        <v>29657.72</v>
      </c>
    </row>
    <row r="1268" spans="1:9" x14ac:dyDescent="0.25">
      <c r="A1268" s="6">
        <v>6</v>
      </c>
      <c r="B1268" s="6" t="s">
        <v>19</v>
      </c>
      <c r="C1268" s="6">
        <v>32304</v>
      </c>
      <c r="D1268" s="6" t="s">
        <v>225</v>
      </c>
      <c r="E1268" s="6">
        <v>6250000</v>
      </c>
      <c r="F1268" s="12">
        <v>6323046250000</v>
      </c>
      <c r="G1268" s="6" t="str">
        <f t="shared" si="19"/>
        <v>6</v>
      </c>
      <c r="H1268" s="6" t="s">
        <v>267</v>
      </c>
      <c r="I1268" s="27">
        <v>2000</v>
      </c>
    </row>
    <row r="1269" spans="1:9" x14ac:dyDescent="0.25">
      <c r="A1269" s="6">
        <v>6</v>
      </c>
      <c r="B1269" s="6" t="s">
        <v>19</v>
      </c>
      <c r="C1269" s="6">
        <v>32305</v>
      </c>
      <c r="D1269" s="6" t="s">
        <v>226</v>
      </c>
      <c r="E1269" s="6">
        <v>2200001</v>
      </c>
      <c r="F1269" s="12">
        <v>6323052200001</v>
      </c>
      <c r="G1269" s="6" t="str">
        <f t="shared" si="19"/>
        <v>2</v>
      </c>
      <c r="H1269" s="6" t="s">
        <v>197</v>
      </c>
      <c r="I1269" s="27">
        <v>500</v>
      </c>
    </row>
    <row r="1270" spans="1:9" x14ac:dyDescent="0.25">
      <c r="A1270" s="6">
        <v>6</v>
      </c>
      <c r="B1270" s="6" t="s">
        <v>19</v>
      </c>
      <c r="C1270" s="6">
        <v>32305</v>
      </c>
      <c r="D1270" s="6" t="s">
        <v>226</v>
      </c>
      <c r="E1270" s="6">
        <v>2200002</v>
      </c>
      <c r="F1270" s="12">
        <v>6323052200002</v>
      </c>
      <c r="G1270" s="6" t="str">
        <f t="shared" si="19"/>
        <v>2</v>
      </c>
      <c r="H1270" s="6" t="s">
        <v>530</v>
      </c>
      <c r="I1270" s="27">
        <v>3600</v>
      </c>
    </row>
    <row r="1271" spans="1:9" x14ac:dyDescent="0.25">
      <c r="A1271" s="6">
        <v>6</v>
      </c>
      <c r="B1271" s="6" t="s">
        <v>19</v>
      </c>
      <c r="C1271" s="6">
        <v>32305</v>
      </c>
      <c r="D1271" s="6" t="s">
        <v>226</v>
      </c>
      <c r="E1271" s="6">
        <v>2210001</v>
      </c>
      <c r="F1271" s="12">
        <v>6323052210001</v>
      </c>
      <c r="G1271" s="6" t="str">
        <f t="shared" si="19"/>
        <v>2</v>
      </c>
      <c r="H1271" s="6" t="s">
        <v>240</v>
      </c>
      <c r="I1271" s="27">
        <v>14000</v>
      </c>
    </row>
    <row r="1272" spans="1:9" x14ac:dyDescent="0.25">
      <c r="A1272" s="6">
        <v>6</v>
      </c>
      <c r="B1272" s="6" t="s">
        <v>19</v>
      </c>
      <c r="C1272" s="6">
        <v>32305</v>
      </c>
      <c r="D1272" s="6" t="s">
        <v>226</v>
      </c>
      <c r="E1272" s="6">
        <v>2210101</v>
      </c>
      <c r="F1272" s="12">
        <v>6323052210101</v>
      </c>
      <c r="G1272" s="6" t="str">
        <f t="shared" si="19"/>
        <v>2</v>
      </c>
      <c r="H1272" s="6" t="s">
        <v>236</v>
      </c>
      <c r="I1272" s="27">
        <v>600</v>
      </c>
    </row>
    <row r="1273" spans="1:9" x14ac:dyDescent="0.25">
      <c r="A1273" s="6">
        <v>6</v>
      </c>
      <c r="B1273" s="6" t="s">
        <v>19</v>
      </c>
      <c r="C1273" s="6">
        <v>32305</v>
      </c>
      <c r="D1273" s="6" t="s">
        <v>226</v>
      </c>
      <c r="E1273" s="6">
        <v>2210401</v>
      </c>
      <c r="F1273" s="12">
        <v>6323052210401</v>
      </c>
      <c r="G1273" s="6" t="str">
        <f t="shared" si="19"/>
        <v>2</v>
      </c>
      <c r="H1273" s="6" t="s">
        <v>336</v>
      </c>
      <c r="I1273" s="27">
        <v>900</v>
      </c>
    </row>
    <row r="1274" spans="1:9" x14ac:dyDescent="0.25">
      <c r="A1274" s="6">
        <v>6</v>
      </c>
      <c r="B1274" s="6" t="s">
        <v>19</v>
      </c>
      <c r="C1274" s="6">
        <v>32305</v>
      </c>
      <c r="D1274" s="6" t="s">
        <v>226</v>
      </c>
      <c r="E1274" s="6">
        <v>2210501</v>
      </c>
      <c r="F1274" s="12">
        <v>6323052210501</v>
      </c>
      <c r="G1274" s="6" t="str">
        <f t="shared" si="19"/>
        <v>2</v>
      </c>
      <c r="H1274" s="6" t="s">
        <v>257</v>
      </c>
      <c r="I1274" s="27">
        <v>400</v>
      </c>
    </row>
    <row r="1275" spans="1:9" x14ac:dyDescent="0.25">
      <c r="A1275" s="6">
        <v>6</v>
      </c>
      <c r="B1275" s="6" t="s">
        <v>19</v>
      </c>
      <c r="C1275" s="6">
        <v>32305</v>
      </c>
      <c r="D1275" s="6" t="s">
        <v>226</v>
      </c>
      <c r="E1275" s="6">
        <v>2210502</v>
      </c>
      <c r="F1275" s="12">
        <v>6323052210502</v>
      </c>
      <c r="G1275" s="6" t="str">
        <f t="shared" si="19"/>
        <v>2</v>
      </c>
      <c r="H1275" s="6" t="s">
        <v>531</v>
      </c>
      <c r="I1275" s="27">
        <v>25135</v>
      </c>
    </row>
    <row r="1276" spans="1:9" x14ac:dyDescent="0.25">
      <c r="A1276" s="6">
        <v>6</v>
      </c>
      <c r="B1276" s="6" t="s">
        <v>19</v>
      </c>
      <c r="C1276" s="6">
        <v>32305</v>
      </c>
      <c r="D1276" s="6" t="s">
        <v>226</v>
      </c>
      <c r="E1276" s="6">
        <v>2211001</v>
      </c>
      <c r="F1276" s="12">
        <v>6323052211001</v>
      </c>
      <c r="G1276" s="6" t="str">
        <f t="shared" si="19"/>
        <v>2</v>
      </c>
      <c r="H1276" s="6" t="s">
        <v>258</v>
      </c>
      <c r="I1276" s="27">
        <v>1700</v>
      </c>
    </row>
    <row r="1277" spans="1:9" x14ac:dyDescent="0.25">
      <c r="A1277" s="6">
        <v>6</v>
      </c>
      <c r="B1277" s="6" t="s">
        <v>19</v>
      </c>
      <c r="C1277" s="6">
        <v>32305</v>
      </c>
      <c r="D1277" s="6" t="s">
        <v>226</v>
      </c>
      <c r="E1277" s="6">
        <v>2269900</v>
      </c>
      <c r="F1277" s="12">
        <v>6323052269900</v>
      </c>
      <c r="G1277" s="6" t="str">
        <f t="shared" si="19"/>
        <v>2</v>
      </c>
      <c r="H1277" s="6" t="s">
        <v>246</v>
      </c>
      <c r="I1277" s="27">
        <v>400</v>
      </c>
    </row>
    <row r="1278" spans="1:9" x14ac:dyDescent="0.25">
      <c r="A1278" s="6">
        <v>6</v>
      </c>
      <c r="B1278" s="6" t="s">
        <v>19</v>
      </c>
      <c r="C1278" s="6">
        <v>32305</v>
      </c>
      <c r="D1278" s="6" t="s">
        <v>226</v>
      </c>
      <c r="E1278" s="6">
        <v>2270001</v>
      </c>
      <c r="F1278" s="12">
        <v>6323052270001</v>
      </c>
      <c r="G1278" s="6" t="str">
        <f t="shared" si="19"/>
        <v>2</v>
      </c>
      <c r="H1278" s="6" t="s">
        <v>425</v>
      </c>
      <c r="I1278" s="27">
        <v>34815.78</v>
      </c>
    </row>
    <row r="1279" spans="1:9" x14ac:dyDescent="0.25">
      <c r="A1279" s="6">
        <v>6</v>
      </c>
      <c r="B1279" s="6" t="s">
        <v>19</v>
      </c>
      <c r="C1279" s="6">
        <v>32305</v>
      </c>
      <c r="D1279" s="6" t="s">
        <v>226</v>
      </c>
      <c r="E1279" s="6">
        <v>2279900</v>
      </c>
      <c r="F1279" s="12">
        <v>6323052279900</v>
      </c>
      <c r="G1279" s="6" t="str">
        <f t="shared" si="19"/>
        <v>2</v>
      </c>
      <c r="H1279" s="6" t="s">
        <v>249</v>
      </c>
      <c r="I1279" s="27">
        <v>1000</v>
      </c>
    </row>
    <row r="1280" spans="1:9" x14ac:dyDescent="0.25">
      <c r="A1280" s="6">
        <v>6</v>
      </c>
      <c r="B1280" s="6" t="s">
        <v>19</v>
      </c>
      <c r="C1280" s="6">
        <v>32305</v>
      </c>
      <c r="D1280" s="6" t="s">
        <v>226</v>
      </c>
      <c r="E1280" s="6">
        <v>6250000</v>
      </c>
      <c r="F1280" s="12">
        <v>6323056250000</v>
      </c>
      <c r="G1280" s="6" t="str">
        <f t="shared" si="19"/>
        <v>6</v>
      </c>
      <c r="H1280" s="6" t="s">
        <v>267</v>
      </c>
      <c r="I1280" s="27">
        <v>2000</v>
      </c>
    </row>
    <row r="1281" spans="1:9" x14ac:dyDescent="0.25">
      <c r="A1281" s="6">
        <v>6</v>
      </c>
      <c r="B1281" s="6" t="s">
        <v>19</v>
      </c>
      <c r="C1281" s="6">
        <v>32400</v>
      </c>
      <c r="D1281" s="6" t="s">
        <v>532</v>
      </c>
      <c r="E1281" s="6">
        <v>4800090</v>
      </c>
      <c r="F1281" s="12">
        <v>6324004800090</v>
      </c>
      <c r="G1281" s="6" t="str">
        <f t="shared" si="19"/>
        <v>4</v>
      </c>
      <c r="H1281" s="6" t="s">
        <v>533</v>
      </c>
      <c r="I1281" s="27">
        <v>2500</v>
      </c>
    </row>
    <row r="1282" spans="1:9" x14ac:dyDescent="0.25">
      <c r="A1282" s="6">
        <v>6</v>
      </c>
      <c r="B1282" s="6" t="s">
        <v>19</v>
      </c>
      <c r="C1282" s="6">
        <v>32600</v>
      </c>
      <c r="D1282" s="6" t="s">
        <v>227</v>
      </c>
      <c r="E1282" s="6">
        <v>2150001</v>
      </c>
      <c r="F1282" s="12">
        <v>6326002150001</v>
      </c>
      <c r="G1282" s="6" t="str">
        <f t="shared" si="19"/>
        <v>2</v>
      </c>
      <c r="H1282" s="6" t="s">
        <v>238</v>
      </c>
      <c r="I1282" s="27">
        <v>250</v>
      </c>
    </row>
    <row r="1283" spans="1:9" x14ac:dyDescent="0.25">
      <c r="A1283" s="6">
        <v>6</v>
      </c>
      <c r="B1283" s="6" t="s">
        <v>19</v>
      </c>
      <c r="C1283" s="6">
        <v>32600</v>
      </c>
      <c r="D1283" s="6" t="s">
        <v>227</v>
      </c>
      <c r="E1283" s="6">
        <v>2190001</v>
      </c>
      <c r="F1283" s="12">
        <v>6326002190001</v>
      </c>
      <c r="G1283" s="6" t="str">
        <f t="shared" si="19"/>
        <v>2</v>
      </c>
      <c r="H1283" s="6" t="s">
        <v>534</v>
      </c>
      <c r="I1283" s="27">
        <v>1200</v>
      </c>
    </row>
    <row r="1284" spans="1:9" x14ac:dyDescent="0.25">
      <c r="A1284" s="6">
        <v>6</v>
      </c>
      <c r="B1284" s="6" t="s">
        <v>19</v>
      </c>
      <c r="C1284" s="6">
        <v>32600</v>
      </c>
      <c r="D1284" s="6" t="s">
        <v>227</v>
      </c>
      <c r="E1284" s="6">
        <v>2200001</v>
      </c>
      <c r="F1284" s="12">
        <v>6326002200001</v>
      </c>
      <c r="G1284" s="6" t="str">
        <f t="shared" si="19"/>
        <v>2</v>
      </c>
      <c r="H1284" s="6" t="s">
        <v>197</v>
      </c>
      <c r="I1284" s="27">
        <v>1000</v>
      </c>
    </row>
    <row r="1285" spans="1:9" x14ac:dyDescent="0.25">
      <c r="A1285" s="6">
        <v>6</v>
      </c>
      <c r="B1285" s="6" t="s">
        <v>19</v>
      </c>
      <c r="C1285" s="6">
        <v>32600</v>
      </c>
      <c r="D1285" s="6" t="s">
        <v>227</v>
      </c>
      <c r="E1285" s="6">
        <v>2210001</v>
      </c>
      <c r="F1285" s="12">
        <v>6326002210001</v>
      </c>
      <c r="G1285" s="6" t="str">
        <f t="shared" si="19"/>
        <v>2</v>
      </c>
      <c r="H1285" s="6" t="s">
        <v>240</v>
      </c>
      <c r="I1285" s="27">
        <v>3000</v>
      </c>
    </row>
    <row r="1286" spans="1:9" x14ac:dyDescent="0.25">
      <c r="A1286" s="6">
        <v>6</v>
      </c>
      <c r="B1286" s="6" t="s">
        <v>19</v>
      </c>
      <c r="C1286" s="6">
        <v>32600</v>
      </c>
      <c r="D1286" s="6" t="s">
        <v>227</v>
      </c>
      <c r="E1286" s="6">
        <v>2210101</v>
      </c>
      <c r="F1286" s="12">
        <v>6326002210101</v>
      </c>
      <c r="G1286" s="6" t="str">
        <f t="shared" ref="G1286:G1349" si="20">MID(E1286,1,1)</f>
        <v>2</v>
      </c>
      <c r="H1286" s="6" t="s">
        <v>236</v>
      </c>
      <c r="I1286" s="27">
        <v>400</v>
      </c>
    </row>
    <row r="1287" spans="1:9" x14ac:dyDescent="0.25">
      <c r="A1287" s="6">
        <v>6</v>
      </c>
      <c r="B1287" s="6" t="s">
        <v>19</v>
      </c>
      <c r="C1287" s="6">
        <v>32600</v>
      </c>
      <c r="D1287" s="6" t="s">
        <v>227</v>
      </c>
      <c r="E1287" s="6">
        <v>2210201</v>
      </c>
      <c r="F1287" s="12">
        <v>6326002210201</v>
      </c>
      <c r="G1287" s="6" t="str">
        <f t="shared" si="20"/>
        <v>2</v>
      </c>
      <c r="H1287" s="6" t="s">
        <v>256</v>
      </c>
      <c r="I1287" s="27">
        <v>12000</v>
      </c>
    </row>
    <row r="1288" spans="1:9" x14ac:dyDescent="0.25">
      <c r="A1288" s="6">
        <v>6</v>
      </c>
      <c r="B1288" s="6" t="s">
        <v>19</v>
      </c>
      <c r="C1288" s="6">
        <v>32600</v>
      </c>
      <c r="D1288" s="6" t="s">
        <v>227</v>
      </c>
      <c r="E1288" s="6">
        <v>2210501</v>
      </c>
      <c r="F1288" s="12">
        <v>6326002210501</v>
      </c>
      <c r="G1288" s="6" t="str">
        <f t="shared" si="20"/>
        <v>2</v>
      </c>
      <c r="H1288" s="6" t="s">
        <v>257</v>
      </c>
      <c r="I1288" s="27">
        <v>100</v>
      </c>
    </row>
    <row r="1289" spans="1:9" x14ac:dyDescent="0.25">
      <c r="A1289" s="6">
        <v>6</v>
      </c>
      <c r="B1289" s="6" t="s">
        <v>19</v>
      </c>
      <c r="C1289" s="6">
        <v>32600</v>
      </c>
      <c r="D1289" s="6" t="s">
        <v>227</v>
      </c>
      <c r="E1289" s="6">
        <v>2211001</v>
      </c>
      <c r="F1289" s="12">
        <v>6326002211001</v>
      </c>
      <c r="G1289" s="6" t="str">
        <f t="shared" si="20"/>
        <v>2</v>
      </c>
      <c r="H1289" s="6" t="s">
        <v>258</v>
      </c>
      <c r="I1289" s="27">
        <v>50</v>
      </c>
    </row>
    <row r="1290" spans="1:9" x14ac:dyDescent="0.25">
      <c r="A1290" s="6">
        <v>6</v>
      </c>
      <c r="B1290" s="6" t="s">
        <v>19</v>
      </c>
      <c r="C1290" s="6">
        <v>32600</v>
      </c>
      <c r="D1290" s="6" t="s">
        <v>227</v>
      </c>
      <c r="E1290" s="6">
        <v>2220101</v>
      </c>
      <c r="F1290" s="12">
        <v>6326002220101</v>
      </c>
      <c r="G1290" s="6" t="str">
        <f t="shared" si="20"/>
        <v>2</v>
      </c>
      <c r="H1290" s="6" t="s">
        <v>241</v>
      </c>
      <c r="I1290" s="27">
        <v>100</v>
      </c>
    </row>
    <row r="1291" spans="1:9" x14ac:dyDescent="0.25">
      <c r="A1291" s="6">
        <v>6</v>
      </c>
      <c r="B1291" s="6" t="s">
        <v>19</v>
      </c>
      <c r="C1291" s="6">
        <v>32600</v>
      </c>
      <c r="D1291" s="6" t="s">
        <v>227</v>
      </c>
      <c r="E1291" s="6">
        <v>2220301</v>
      </c>
      <c r="F1291" s="12">
        <v>6326002220301</v>
      </c>
      <c r="G1291" s="6" t="str">
        <f t="shared" si="20"/>
        <v>2</v>
      </c>
      <c r="H1291" s="6" t="s">
        <v>259</v>
      </c>
      <c r="I1291" s="27">
        <v>150</v>
      </c>
    </row>
    <row r="1292" spans="1:9" x14ac:dyDescent="0.25">
      <c r="A1292" s="6">
        <v>6</v>
      </c>
      <c r="B1292" s="6" t="s">
        <v>19</v>
      </c>
      <c r="C1292" s="6">
        <v>32600</v>
      </c>
      <c r="D1292" s="6" t="s">
        <v>227</v>
      </c>
      <c r="E1292" s="6">
        <v>2260101</v>
      </c>
      <c r="F1292" s="12">
        <v>6326002260101</v>
      </c>
      <c r="G1292" s="6" t="str">
        <f t="shared" si="20"/>
        <v>2</v>
      </c>
      <c r="H1292" s="6" t="s">
        <v>243</v>
      </c>
      <c r="I1292" s="27">
        <v>100</v>
      </c>
    </row>
    <row r="1293" spans="1:9" x14ac:dyDescent="0.25">
      <c r="A1293" s="6">
        <v>6</v>
      </c>
      <c r="B1293" s="6" t="s">
        <v>19</v>
      </c>
      <c r="C1293" s="6">
        <v>32600</v>
      </c>
      <c r="D1293" s="6" t="s">
        <v>227</v>
      </c>
      <c r="E1293" s="6">
        <v>2260201</v>
      </c>
      <c r="F1293" s="12">
        <v>6326002260201</v>
      </c>
      <c r="G1293" s="6" t="str">
        <f t="shared" si="20"/>
        <v>2</v>
      </c>
      <c r="H1293" s="6" t="s">
        <v>244</v>
      </c>
      <c r="I1293" s="27">
        <v>100</v>
      </c>
    </row>
    <row r="1294" spans="1:9" x14ac:dyDescent="0.25">
      <c r="A1294" s="6">
        <v>6</v>
      </c>
      <c r="B1294" s="6" t="s">
        <v>19</v>
      </c>
      <c r="C1294" s="6">
        <v>32600</v>
      </c>
      <c r="D1294" s="6" t="s">
        <v>227</v>
      </c>
      <c r="E1294" s="6">
        <v>2269929</v>
      </c>
      <c r="F1294" s="12">
        <v>6326002269929</v>
      </c>
      <c r="G1294" s="6" t="str">
        <f t="shared" si="20"/>
        <v>2</v>
      </c>
      <c r="H1294" s="6" t="s">
        <v>535</v>
      </c>
      <c r="I1294" s="27">
        <v>3500</v>
      </c>
    </row>
    <row r="1295" spans="1:9" x14ac:dyDescent="0.25">
      <c r="A1295" s="6">
        <v>6</v>
      </c>
      <c r="B1295" s="6" t="s">
        <v>19</v>
      </c>
      <c r="C1295" s="6">
        <v>32600</v>
      </c>
      <c r="D1295" s="6" t="s">
        <v>227</v>
      </c>
      <c r="E1295" s="6">
        <v>2270600</v>
      </c>
      <c r="F1295" s="12">
        <v>6326002270600</v>
      </c>
      <c r="G1295" s="6" t="str">
        <f t="shared" si="20"/>
        <v>2</v>
      </c>
      <c r="H1295" s="6" t="s">
        <v>248</v>
      </c>
      <c r="I1295" s="27">
        <v>50</v>
      </c>
    </row>
    <row r="1296" spans="1:9" x14ac:dyDescent="0.25">
      <c r="A1296" s="6">
        <v>6</v>
      </c>
      <c r="B1296" s="6" t="s">
        <v>19</v>
      </c>
      <c r="C1296" s="6">
        <v>32600</v>
      </c>
      <c r="D1296" s="6" t="s">
        <v>227</v>
      </c>
      <c r="E1296" s="6">
        <v>2279940</v>
      </c>
      <c r="F1296" s="12">
        <v>6326002279940</v>
      </c>
      <c r="G1296" s="6" t="str">
        <f t="shared" si="20"/>
        <v>2</v>
      </c>
      <c r="H1296" s="6" t="s">
        <v>201</v>
      </c>
      <c r="I1296" s="27">
        <v>1500</v>
      </c>
    </row>
    <row r="1297" spans="1:9" x14ac:dyDescent="0.25">
      <c r="A1297" s="6">
        <v>6</v>
      </c>
      <c r="B1297" s="6" t="s">
        <v>19</v>
      </c>
      <c r="C1297" s="6">
        <v>32600</v>
      </c>
      <c r="D1297" s="6" t="s">
        <v>227</v>
      </c>
      <c r="E1297" s="6">
        <v>6330006</v>
      </c>
      <c r="F1297" s="12">
        <v>6326006330006</v>
      </c>
      <c r="G1297" s="6" t="str">
        <f t="shared" si="20"/>
        <v>6</v>
      </c>
      <c r="H1297" s="6" t="s">
        <v>536</v>
      </c>
      <c r="I1297" s="27">
        <v>1000</v>
      </c>
    </row>
    <row r="1298" spans="1:9" x14ac:dyDescent="0.25">
      <c r="A1298" s="6">
        <v>6</v>
      </c>
      <c r="B1298" s="6" t="s">
        <v>19</v>
      </c>
      <c r="C1298" s="6">
        <v>32600</v>
      </c>
      <c r="D1298" s="6" t="s">
        <v>227</v>
      </c>
      <c r="E1298" s="6">
        <v>6330009</v>
      </c>
      <c r="F1298" s="12">
        <v>6326006330009</v>
      </c>
      <c r="G1298" s="6" t="str">
        <f t="shared" si="20"/>
        <v>6</v>
      </c>
      <c r="H1298" s="6" t="s">
        <v>537</v>
      </c>
      <c r="I1298" s="27">
        <v>3500</v>
      </c>
    </row>
    <row r="1299" spans="1:9" x14ac:dyDescent="0.25">
      <c r="A1299" s="6">
        <v>6</v>
      </c>
      <c r="B1299" s="6" t="s">
        <v>19</v>
      </c>
      <c r="C1299" s="6">
        <v>32600</v>
      </c>
      <c r="D1299" s="6" t="s">
        <v>227</v>
      </c>
      <c r="E1299" s="6">
        <v>6350000</v>
      </c>
      <c r="F1299" s="12">
        <v>6326006350000</v>
      </c>
      <c r="G1299" s="6" t="str">
        <f t="shared" si="20"/>
        <v>6</v>
      </c>
      <c r="H1299" s="6" t="s">
        <v>267</v>
      </c>
      <c r="I1299" s="27">
        <v>1000</v>
      </c>
    </row>
    <row r="1300" spans="1:9" x14ac:dyDescent="0.25">
      <c r="A1300" s="6">
        <v>6</v>
      </c>
      <c r="B1300" s="6" t="s">
        <v>19</v>
      </c>
      <c r="C1300" s="6">
        <v>32602</v>
      </c>
      <c r="D1300" s="6" t="s">
        <v>136</v>
      </c>
      <c r="E1300" s="6">
        <v>2269900</v>
      </c>
      <c r="F1300" s="12">
        <v>6326022269900</v>
      </c>
      <c r="G1300" s="6" t="str">
        <f t="shared" si="20"/>
        <v>2</v>
      </c>
      <c r="H1300" s="6" t="s">
        <v>246</v>
      </c>
      <c r="I1300" s="27">
        <v>10000</v>
      </c>
    </row>
    <row r="1301" spans="1:9" x14ac:dyDescent="0.25">
      <c r="A1301" s="6">
        <v>6</v>
      </c>
      <c r="B1301" s="6" t="s">
        <v>19</v>
      </c>
      <c r="C1301" s="6">
        <v>32602</v>
      </c>
      <c r="D1301" s="6" t="s">
        <v>136</v>
      </c>
      <c r="E1301" s="6">
        <v>2269901</v>
      </c>
      <c r="F1301" s="12">
        <v>6326022269901</v>
      </c>
      <c r="G1301" s="6" t="str">
        <f t="shared" si="20"/>
        <v>2</v>
      </c>
      <c r="H1301" s="6" t="s">
        <v>538</v>
      </c>
      <c r="I1301" s="27">
        <v>2000</v>
      </c>
    </row>
    <row r="1302" spans="1:9" x14ac:dyDescent="0.25">
      <c r="A1302" s="6">
        <v>6</v>
      </c>
      <c r="B1302" s="6" t="s">
        <v>19</v>
      </c>
      <c r="C1302" s="6">
        <v>32602</v>
      </c>
      <c r="D1302" s="6" t="s">
        <v>136</v>
      </c>
      <c r="E1302" s="6">
        <v>2269902</v>
      </c>
      <c r="F1302" s="12">
        <v>6326022269902</v>
      </c>
      <c r="G1302" s="6" t="str">
        <f t="shared" si="20"/>
        <v>2</v>
      </c>
      <c r="H1302" s="6" t="s">
        <v>539</v>
      </c>
      <c r="I1302" s="27">
        <v>5000</v>
      </c>
    </row>
    <row r="1303" spans="1:9" x14ac:dyDescent="0.25">
      <c r="A1303" s="6">
        <v>6</v>
      </c>
      <c r="B1303" s="6" t="s">
        <v>19</v>
      </c>
      <c r="C1303" s="6">
        <v>32602</v>
      </c>
      <c r="D1303" s="6" t="s">
        <v>136</v>
      </c>
      <c r="E1303" s="6">
        <v>2269903</v>
      </c>
      <c r="F1303" s="12">
        <v>6326022269903</v>
      </c>
      <c r="G1303" s="6" t="str">
        <f t="shared" si="20"/>
        <v>2</v>
      </c>
      <c r="H1303" s="6" t="s">
        <v>540</v>
      </c>
      <c r="I1303" s="27">
        <v>45000</v>
      </c>
    </row>
    <row r="1304" spans="1:9" x14ac:dyDescent="0.25">
      <c r="A1304" s="6">
        <v>6</v>
      </c>
      <c r="B1304" s="6" t="s">
        <v>19</v>
      </c>
      <c r="C1304" s="6">
        <v>32602</v>
      </c>
      <c r="D1304" s="6" t="s">
        <v>136</v>
      </c>
      <c r="E1304" s="6">
        <v>2269916</v>
      </c>
      <c r="F1304" s="12">
        <v>6326022269916</v>
      </c>
      <c r="G1304" s="6" t="str">
        <f t="shared" si="20"/>
        <v>2</v>
      </c>
      <c r="H1304" s="6" t="s">
        <v>541</v>
      </c>
      <c r="I1304" s="27">
        <v>5000</v>
      </c>
    </row>
    <row r="1305" spans="1:9" x14ac:dyDescent="0.25">
      <c r="A1305" s="6">
        <v>6</v>
      </c>
      <c r="B1305" s="6" t="s">
        <v>19</v>
      </c>
      <c r="C1305" s="6">
        <v>32602</v>
      </c>
      <c r="D1305" s="6" t="s">
        <v>136</v>
      </c>
      <c r="E1305" s="6">
        <v>2279900</v>
      </c>
      <c r="F1305" s="12">
        <v>6326022279900</v>
      </c>
      <c r="G1305" s="6" t="str">
        <f t="shared" si="20"/>
        <v>2</v>
      </c>
      <c r="H1305" s="6" t="s">
        <v>249</v>
      </c>
      <c r="I1305" s="27">
        <v>5000</v>
      </c>
    </row>
    <row r="1306" spans="1:9" x14ac:dyDescent="0.25">
      <c r="A1306" s="6">
        <v>6</v>
      </c>
      <c r="B1306" s="6" t="s">
        <v>19</v>
      </c>
      <c r="C1306" s="6">
        <v>32602</v>
      </c>
      <c r="D1306" s="6" t="s">
        <v>136</v>
      </c>
      <c r="E1306" s="6">
        <v>2279907</v>
      </c>
      <c r="F1306" s="12">
        <v>6326022279907</v>
      </c>
      <c r="G1306" s="6" t="str">
        <f t="shared" si="20"/>
        <v>2</v>
      </c>
      <c r="H1306" s="6" t="s">
        <v>542</v>
      </c>
      <c r="I1306" s="27">
        <v>15000</v>
      </c>
    </row>
    <row r="1307" spans="1:9" x14ac:dyDescent="0.25">
      <c r="A1307" s="6">
        <v>6</v>
      </c>
      <c r="B1307" s="6" t="s">
        <v>19</v>
      </c>
      <c r="C1307" s="6">
        <v>32602</v>
      </c>
      <c r="D1307" s="6" t="s">
        <v>136</v>
      </c>
      <c r="E1307" s="6">
        <v>4800070</v>
      </c>
      <c r="F1307" s="12">
        <v>6326024800070</v>
      </c>
      <c r="G1307" s="6" t="str">
        <f t="shared" si="20"/>
        <v>4</v>
      </c>
      <c r="H1307" s="6" t="s">
        <v>543</v>
      </c>
      <c r="I1307" s="27">
        <v>9000</v>
      </c>
    </row>
    <row r="1308" spans="1:9" x14ac:dyDescent="0.25">
      <c r="A1308" s="6">
        <v>6</v>
      </c>
      <c r="B1308" s="6" t="s">
        <v>19</v>
      </c>
      <c r="C1308" s="6">
        <v>32602</v>
      </c>
      <c r="D1308" s="6" t="s">
        <v>136</v>
      </c>
      <c r="E1308" s="6">
        <v>4800115</v>
      </c>
      <c r="F1308" s="12">
        <v>6326024800115</v>
      </c>
      <c r="G1308" s="6" t="str">
        <f t="shared" si="20"/>
        <v>4</v>
      </c>
      <c r="H1308" s="6" t="s">
        <v>544</v>
      </c>
      <c r="I1308" s="27">
        <v>500</v>
      </c>
    </row>
    <row r="1309" spans="1:9" x14ac:dyDescent="0.25">
      <c r="A1309" s="6">
        <v>6</v>
      </c>
      <c r="B1309" s="6" t="s">
        <v>19</v>
      </c>
      <c r="C1309" s="6">
        <v>32602</v>
      </c>
      <c r="D1309" s="6" t="s">
        <v>136</v>
      </c>
      <c r="E1309" s="6">
        <v>4800121</v>
      </c>
      <c r="F1309" s="12">
        <v>6326024800121</v>
      </c>
      <c r="G1309" s="6" t="str">
        <f t="shared" si="20"/>
        <v>4</v>
      </c>
      <c r="H1309" s="6" t="s">
        <v>545</v>
      </c>
      <c r="I1309" s="27">
        <v>500</v>
      </c>
    </row>
    <row r="1310" spans="1:9" x14ac:dyDescent="0.25">
      <c r="A1310" s="6">
        <v>6</v>
      </c>
      <c r="B1310" s="6" t="s">
        <v>19</v>
      </c>
      <c r="C1310" s="6">
        <v>32602</v>
      </c>
      <c r="D1310" s="6" t="s">
        <v>136</v>
      </c>
      <c r="E1310" s="6">
        <v>4800147</v>
      </c>
      <c r="F1310" s="12">
        <v>6326024800147</v>
      </c>
      <c r="G1310" s="6" t="str">
        <f t="shared" si="20"/>
        <v>4</v>
      </c>
      <c r="H1310" s="6" t="s">
        <v>546</v>
      </c>
      <c r="I1310" s="27">
        <v>500</v>
      </c>
    </row>
    <row r="1311" spans="1:9" x14ac:dyDescent="0.25">
      <c r="A1311" s="6">
        <v>6</v>
      </c>
      <c r="B1311" s="6" t="s">
        <v>19</v>
      </c>
      <c r="C1311" s="6">
        <v>32602</v>
      </c>
      <c r="D1311" s="6" t="s">
        <v>136</v>
      </c>
      <c r="E1311" s="6">
        <v>4800149</v>
      </c>
      <c r="F1311" s="12">
        <v>6326024800149</v>
      </c>
      <c r="G1311" s="6" t="str">
        <f t="shared" si="20"/>
        <v>4</v>
      </c>
      <c r="H1311" s="6" t="s">
        <v>547</v>
      </c>
      <c r="I1311" s="27">
        <v>500</v>
      </c>
    </row>
    <row r="1312" spans="1:9" x14ac:dyDescent="0.25">
      <c r="A1312" s="6">
        <v>6</v>
      </c>
      <c r="B1312" s="6" t="s">
        <v>19</v>
      </c>
      <c r="C1312" s="6">
        <v>32602</v>
      </c>
      <c r="D1312" s="6" t="s">
        <v>136</v>
      </c>
      <c r="E1312" s="6">
        <v>4800150</v>
      </c>
      <c r="F1312" s="12">
        <v>6326024800150</v>
      </c>
      <c r="G1312" s="6" t="str">
        <f t="shared" si="20"/>
        <v>4</v>
      </c>
      <c r="H1312" s="6" t="s">
        <v>548</v>
      </c>
      <c r="I1312" s="27">
        <v>500</v>
      </c>
    </row>
    <row r="1313" spans="1:9" x14ac:dyDescent="0.25">
      <c r="A1313" s="6">
        <v>6</v>
      </c>
      <c r="B1313" s="6" t="s">
        <v>19</v>
      </c>
      <c r="C1313" s="6">
        <v>32602</v>
      </c>
      <c r="D1313" s="6" t="s">
        <v>136</v>
      </c>
      <c r="E1313" s="6">
        <v>4800174</v>
      </c>
      <c r="F1313" s="12">
        <v>6326024800174</v>
      </c>
      <c r="G1313" s="6" t="str">
        <f t="shared" si="20"/>
        <v>4</v>
      </c>
      <c r="H1313" s="6" t="s">
        <v>549</v>
      </c>
      <c r="I1313" s="27">
        <v>500</v>
      </c>
    </row>
    <row r="1314" spans="1:9" x14ac:dyDescent="0.25">
      <c r="A1314" s="6">
        <v>6</v>
      </c>
      <c r="B1314" s="6" t="s">
        <v>19</v>
      </c>
      <c r="C1314" s="6">
        <v>32602</v>
      </c>
      <c r="D1314" s="6" t="s">
        <v>136</v>
      </c>
      <c r="E1314" s="6">
        <v>4800177</v>
      </c>
      <c r="F1314" s="12">
        <v>6326024800177</v>
      </c>
      <c r="G1314" s="6" t="str">
        <f t="shared" si="20"/>
        <v>4</v>
      </c>
      <c r="H1314" s="6" t="s">
        <v>550</v>
      </c>
      <c r="I1314" s="27">
        <v>500</v>
      </c>
    </row>
    <row r="1315" spans="1:9" x14ac:dyDescent="0.25">
      <c r="A1315" s="6">
        <v>6</v>
      </c>
      <c r="B1315" s="6" t="s">
        <v>19</v>
      </c>
      <c r="C1315" s="6">
        <v>32602</v>
      </c>
      <c r="D1315" s="6" t="s">
        <v>136</v>
      </c>
      <c r="E1315" s="6">
        <v>4800178</v>
      </c>
      <c r="F1315" s="12">
        <v>6326024800178</v>
      </c>
      <c r="G1315" s="6" t="str">
        <f t="shared" si="20"/>
        <v>4</v>
      </c>
      <c r="H1315" s="6" t="s">
        <v>551</v>
      </c>
      <c r="I1315" s="27">
        <v>500</v>
      </c>
    </row>
    <row r="1316" spans="1:9" x14ac:dyDescent="0.25">
      <c r="A1316" s="6">
        <v>6</v>
      </c>
      <c r="B1316" s="6" t="s">
        <v>19</v>
      </c>
      <c r="C1316" s="6">
        <v>32602</v>
      </c>
      <c r="D1316" s="6" t="s">
        <v>136</v>
      </c>
      <c r="E1316" s="6">
        <v>4800185</v>
      </c>
      <c r="F1316" s="12">
        <v>6326024800185</v>
      </c>
      <c r="G1316" s="6" t="str">
        <f t="shared" si="20"/>
        <v>4</v>
      </c>
      <c r="H1316" s="6" t="s">
        <v>552</v>
      </c>
      <c r="I1316" s="27">
        <v>8000</v>
      </c>
    </row>
    <row r="1317" spans="1:9" x14ac:dyDescent="0.25">
      <c r="A1317" s="6">
        <v>6</v>
      </c>
      <c r="B1317" s="6" t="s">
        <v>19</v>
      </c>
      <c r="C1317" s="6">
        <v>32603</v>
      </c>
      <c r="D1317" s="6" t="s">
        <v>230</v>
      </c>
      <c r="E1317" s="6">
        <v>2210001</v>
      </c>
      <c r="F1317" s="12">
        <v>6326032210001</v>
      </c>
      <c r="G1317" s="6" t="str">
        <f t="shared" si="20"/>
        <v>2</v>
      </c>
      <c r="H1317" s="6" t="s">
        <v>240</v>
      </c>
      <c r="I1317" s="27">
        <v>9000</v>
      </c>
    </row>
    <row r="1318" spans="1:9" x14ac:dyDescent="0.25">
      <c r="A1318" s="6">
        <v>6</v>
      </c>
      <c r="B1318" s="6" t="s">
        <v>19</v>
      </c>
      <c r="C1318" s="6">
        <v>32603</v>
      </c>
      <c r="D1318" s="6" t="s">
        <v>230</v>
      </c>
      <c r="E1318" s="6">
        <v>2210101</v>
      </c>
      <c r="F1318" s="12">
        <v>6326032210101</v>
      </c>
      <c r="G1318" s="6" t="str">
        <f t="shared" si="20"/>
        <v>2</v>
      </c>
      <c r="H1318" s="6" t="s">
        <v>236</v>
      </c>
      <c r="I1318" s="27">
        <v>500</v>
      </c>
    </row>
    <row r="1319" spans="1:9" x14ac:dyDescent="0.25">
      <c r="A1319" s="6">
        <v>6</v>
      </c>
      <c r="B1319" s="6" t="s">
        <v>19</v>
      </c>
      <c r="C1319" s="6">
        <v>32603</v>
      </c>
      <c r="D1319" s="6" t="s">
        <v>230</v>
      </c>
      <c r="E1319" s="6">
        <v>2210301</v>
      </c>
      <c r="F1319" s="12">
        <v>6326032210301</v>
      </c>
      <c r="G1319" s="6" t="str">
        <f t="shared" si="20"/>
        <v>2</v>
      </c>
      <c r="H1319" s="6" t="s">
        <v>334</v>
      </c>
      <c r="I1319" s="27">
        <v>6000</v>
      </c>
    </row>
    <row r="1320" spans="1:9" x14ac:dyDescent="0.25">
      <c r="A1320" s="6">
        <v>6</v>
      </c>
      <c r="B1320" s="6" t="s">
        <v>19</v>
      </c>
      <c r="C1320" s="6">
        <v>32701</v>
      </c>
      <c r="D1320" s="6" t="s">
        <v>231</v>
      </c>
      <c r="E1320" s="6">
        <v>2200001</v>
      </c>
      <c r="F1320" s="12">
        <v>6327012200001</v>
      </c>
      <c r="G1320" s="6" t="str">
        <f t="shared" si="20"/>
        <v>2</v>
      </c>
      <c r="H1320" s="6" t="s">
        <v>197</v>
      </c>
      <c r="I1320" s="27">
        <v>375</v>
      </c>
    </row>
    <row r="1321" spans="1:9" x14ac:dyDescent="0.25">
      <c r="A1321" s="6">
        <v>6</v>
      </c>
      <c r="B1321" s="6" t="s">
        <v>19</v>
      </c>
      <c r="C1321" s="6">
        <v>32701</v>
      </c>
      <c r="D1321" s="6" t="s">
        <v>231</v>
      </c>
      <c r="E1321" s="6">
        <v>2210001</v>
      </c>
      <c r="F1321" s="12">
        <v>6327012210001</v>
      </c>
      <c r="G1321" s="6" t="str">
        <f t="shared" si="20"/>
        <v>2</v>
      </c>
      <c r="H1321" s="6" t="s">
        <v>240</v>
      </c>
      <c r="I1321" s="27">
        <v>8500</v>
      </c>
    </row>
    <row r="1322" spans="1:9" x14ac:dyDescent="0.25">
      <c r="A1322" s="6">
        <v>6</v>
      </c>
      <c r="B1322" s="6" t="s">
        <v>19</v>
      </c>
      <c r="C1322" s="6">
        <v>32701</v>
      </c>
      <c r="D1322" s="6" t="s">
        <v>231</v>
      </c>
      <c r="E1322" s="6">
        <v>2210201</v>
      </c>
      <c r="F1322" s="12">
        <v>6327012210201</v>
      </c>
      <c r="G1322" s="6" t="str">
        <f t="shared" si="20"/>
        <v>2</v>
      </c>
      <c r="H1322" s="6" t="s">
        <v>256</v>
      </c>
      <c r="I1322" s="27">
        <v>10500</v>
      </c>
    </row>
    <row r="1323" spans="1:9" x14ac:dyDescent="0.25">
      <c r="A1323" s="6">
        <v>6</v>
      </c>
      <c r="B1323" s="6" t="s">
        <v>19</v>
      </c>
      <c r="C1323" s="6">
        <v>32701</v>
      </c>
      <c r="D1323" s="6" t="s">
        <v>231</v>
      </c>
      <c r="E1323" s="6">
        <v>2210501</v>
      </c>
      <c r="F1323" s="12">
        <v>6327012210501</v>
      </c>
      <c r="G1323" s="6" t="str">
        <f t="shared" si="20"/>
        <v>2</v>
      </c>
      <c r="H1323" s="6" t="s">
        <v>257</v>
      </c>
      <c r="I1323" s="27">
        <v>200</v>
      </c>
    </row>
    <row r="1324" spans="1:9" x14ac:dyDescent="0.25">
      <c r="A1324" s="6">
        <v>6</v>
      </c>
      <c r="B1324" s="6" t="s">
        <v>19</v>
      </c>
      <c r="C1324" s="6">
        <v>32701</v>
      </c>
      <c r="D1324" s="6" t="s">
        <v>231</v>
      </c>
      <c r="E1324" s="6">
        <v>2211001</v>
      </c>
      <c r="F1324" s="12">
        <v>6327012211001</v>
      </c>
      <c r="G1324" s="6" t="str">
        <f t="shared" si="20"/>
        <v>2</v>
      </c>
      <c r="H1324" s="6" t="s">
        <v>258</v>
      </c>
      <c r="I1324" s="27">
        <v>93.12</v>
      </c>
    </row>
    <row r="1325" spans="1:9" x14ac:dyDescent="0.25">
      <c r="A1325" s="6">
        <v>6</v>
      </c>
      <c r="B1325" s="6" t="s">
        <v>19</v>
      </c>
      <c r="C1325" s="6">
        <v>32701</v>
      </c>
      <c r="D1325" s="6" t="s">
        <v>231</v>
      </c>
      <c r="E1325" s="6">
        <v>2220301</v>
      </c>
      <c r="F1325" s="12">
        <v>6327012220301</v>
      </c>
      <c r="G1325" s="6" t="str">
        <f t="shared" si="20"/>
        <v>2</v>
      </c>
      <c r="H1325" s="6" t="s">
        <v>229</v>
      </c>
      <c r="I1325" s="27">
        <v>350</v>
      </c>
    </row>
    <row r="1326" spans="1:9" x14ac:dyDescent="0.25">
      <c r="A1326" s="6">
        <v>6</v>
      </c>
      <c r="B1326" s="6" t="s">
        <v>19</v>
      </c>
      <c r="C1326" s="6">
        <v>32701</v>
      </c>
      <c r="D1326" s="6" t="s">
        <v>231</v>
      </c>
      <c r="E1326" s="6">
        <v>2240001</v>
      </c>
      <c r="F1326" s="12">
        <v>6327012240001</v>
      </c>
      <c r="G1326" s="6" t="str">
        <f t="shared" si="20"/>
        <v>2</v>
      </c>
      <c r="H1326" s="6" t="s">
        <v>294</v>
      </c>
      <c r="I1326" s="27">
        <v>600</v>
      </c>
    </row>
    <row r="1327" spans="1:9" x14ac:dyDescent="0.25">
      <c r="A1327" s="6">
        <v>6</v>
      </c>
      <c r="B1327" s="6" t="s">
        <v>19</v>
      </c>
      <c r="C1327" s="6">
        <v>32701</v>
      </c>
      <c r="D1327" s="6" t="s">
        <v>231</v>
      </c>
      <c r="E1327" s="6">
        <v>2260201</v>
      </c>
      <c r="F1327" s="12">
        <v>6327012260201</v>
      </c>
      <c r="G1327" s="6" t="str">
        <f t="shared" si="20"/>
        <v>2</v>
      </c>
      <c r="H1327" s="6" t="s">
        <v>244</v>
      </c>
      <c r="I1327" s="27">
        <v>400</v>
      </c>
    </row>
    <row r="1328" spans="1:9" x14ac:dyDescent="0.25">
      <c r="A1328" s="6">
        <v>6</v>
      </c>
      <c r="B1328" s="6" t="s">
        <v>19</v>
      </c>
      <c r="C1328" s="6">
        <v>32701</v>
      </c>
      <c r="D1328" s="6" t="s">
        <v>231</v>
      </c>
      <c r="E1328" s="6">
        <v>2269904</v>
      </c>
      <c r="F1328" s="12">
        <v>6327012269904</v>
      </c>
      <c r="G1328" s="6" t="str">
        <f t="shared" si="20"/>
        <v>2</v>
      </c>
      <c r="H1328" s="6" t="s">
        <v>553</v>
      </c>
      <c r="I1328" s="27">
        <v>9050</v>
      </c>
    </row>
    <row r="1329" spans="1:9" x14ac:dyDescent="0.25">
      <c r="A1329" s="6">
        <v>6</v>
      </c>
      <c r="B1329" s="6" t="s">
        <v>19</v>
      </c>
      <c r="C1329" s="6">
        <v>32701</v>
      </c>
      <c r="D1329" s="6" t="s">
        <v>231</v>
      </c>
      <c r="E1329" s="6">
        <v>2269906</v>
      </c>
      <c r="F1329" s="12">
        <v>6327012269906</v>
      </c>
      <c r="G1329" s="6" t="str">
        <f t="shared" si="20"/>
        <v>2</v>
      </c>
      <c r="H1329" s="6" t="s">
        <v>554</v>
      </c>
      <c r="I1329" s="27">
        <v>500</v>
      </c>
    </row>
    <row r="1330" spans="1:9" x14ac:dyDescent="0.25">
      <c r="A1330" s="6">
        <v>6</v>
      </c>
      <c r="B1330" s="6" t="s">
        <v>19</v>
      </c>
      <c r="C1330" s="6">
        <v>32701</v>
      </c>
      <c r="D1330" s="6" t="s">
        <v>231</v>
      </c>
      <c r="E1330" s="6">
        <v>2269927</v>
      </c>
      <c r="F1330" s="12">
        <v>6327012269927</v>
      </c>
      <c r="G1330" s="6" t="str">
        <f t="shared" si="20"/>
        <v>2</v>
      </c>
      <c r="H1330" s="6" t="s">
        <v>555</v>
      </c>
      <c r="I1330" s="27">
        <v>2000</v>
      </c>
    </row>
    <row r="1331" spans="1:9" x14ac:dyDescent="0.25">
      <c r="A1331" s="6">
        <v>6</v>
      </c>
      <c r="B1331" s="6" t="s">
        <v>19</v>
      </c>
      <c r="C1331" s="6">
        <v>32701</v>
      </c>
      <c r="D1331" s="6" t="s">
        <v>231</v>
      </c>
      <c r="E1331" s="6">
        <v>2269938</v>
      </c>
      <c r="F1331" s="12">
        <v>6327012269938</v>
      </c>
      <c r="G1331" s="6" t="str">
        <f t="shared" si="20"/>
        <v>2</v>
      </c>
      <c r="H1331" s="6" t="s">
        <v>556</v>
      </c>
      <c r="I1331" s="27">
        <v>3000</v>
      </c>
    </row>
    <row r="1332" spans="1:9" x14ac:dyDescent="0.25">
      <c r="A1332" s="6">
        <v>6</v>
      </c>
      <c r="B1332" s="6" t="s">
        <v>19</v>
      </c>
      <c r="C1332" s="6">
        <v>32701</v>
      </c>
      <c r="D1332" s="6" t="s">
        <v>231</v>
      </c>
      <c r="E1332" s="6">
        <v>2279900</v>
      </c>
      <c r="F1332" s="12">
        <v>6327012279900</v>
      </c>
      <c r="G1332" s="6" t="str">
        <f t="shared" si="20"/>
        <v>2</v>
      </c>
      <c r="H1332" s="6" t="s">
        <v>557</v>
      </c>
      <c r="I1332" s="27">
        <v>5000</v>
      </c>
    </row>
    <row r="1333" spans="1:9" x14ac:dyDescent="0.25">
      <c r="A1333" s="6">
        <v>6</v>
      </c>
      <c r="B1333" s="6" t="s">
        <v>19</v>
      </c>
      <c r="C1333" s="6">
        <v>32701</v>
      </c>
      <c r="D1333" s="6" t="s">
        <v>231</v>
      </c>
      <c r="E1333" s="6">
        <v>2302000</v>
      </c>
      <c r="F1333" s="12">
        <v>6327012302000</v>
      </c>
      <c r="G1333" s="6" t="str">
        <f t="shared" si="20"/>
        <v>2</v>
      </c>
      <c r="H1333" s="6" t="s">
        <v>252</v>
      </c>
      <c r="I1333" s="27">
        <v>50</v>
      </c>
    </row>
    <row r="1334" spans="1:9" x14ac:dyDescent="0.25">
      <c r="A1334" s="6">
        <v>6</v>
      </c>
      <c r="B1334" s="6" t="s">
        <v>19</v>
      </c>
      <c r="C1334" s="6">
        <v>32701</v>
      </c>
      <c r="D1334" s="6" t="s">
        <v>231</v>
      </c>
      <c r="E1334" s="6">
        <v>2312000</v>
      </c>
      <c r="F1334" s="12">
        <v>6327012312000</v>
      </c>
      <c r="G1334" s="6" t="str">
        <f t="shared" si="20"/>
        <v>2</v>
      </c>
      <c r="H1334" s="6" t="s">
        <v>253</v>
      </c>
      <c r="I1334" s="27">
        <v>50</v>
      </c>
    </row>
    <row r="1335" spans="1:9" x14ac:dyDescent="0.25">
      <c r="A1335" s="6">
        <v>6</v>
      </c>
      <c r="B1335" s="6" t="s">
        <v>19</v>
      </c>
      <c r="C1335" s="6">
        <v>32701</v>
      </c>
      <c r="D1335" s="6" t="s">
        <v>231</v>
      </c>
      <c r="E1335" s="6">
        <v>4800007</v>
      </c>
      <c r="F1335" s="12">
        <v>6327014800007</v>
      </c>
      <c r="G1335" s="6" t="str">
        <f t="shared" si="20"/>
        <v>4</v>
      </c>
      <c r="H1335" s="6" t="s">
        <v>558</v>
      </c>
      <c r="I1335" s="27">
        <v>500</v>
      </c>
    </row>
    <row r="1336" spans="1:9" x14ac:dyDescent="0.25">
      <c r="A1336" s="6">
        <v>6</v>
      </c>
      <c r="B1336" s="6" t="s">
        <v>19</v>
      </c>
      <c r="C1336" s="6">
        <v>32701</v>
      </c>
      <c r="D1336" s="6" t="s">
        <v>231</v>
      </c>
      <c r="E1336" s="6">
        <v>4800028</v>
      </c>
      <c r="F1336" s="12">
        <v>6327014800028</v>
      </c>
      <c r="G1336" s="6" t="str">
        <f t="shared" si="20"/>
        <v>4</v>
      </c>
      <c r="H1336" s="6" t="s">
        <v>559</v>
      </c>
      <c r="I1336" s="27">
        <v>4500</v>
      </c>
    </row>
    <row r="1337" spans="1:9" x14ac:dyDescent="0.25">
      <c r="A1337" s="6">
        <v>6</v>
      </c>
      <c r="B1337" s="6" t="s">
        <v>19</v>
      </c>
      <c r="C1337" s="6">
        <v>32701</v>
      </c>
      <c r="D1337" s="6" t="s">
        <v>231</v>
      </c>
      <c r="E1337" s="6">
        <v>4800170</v>
      </c>
      <c r="F1337" s="12">
        <v>6327014800170</v>
      </c>
      <c r="G1337" s="6" t="str">
        <f t="shared" si="20"/>
        <v>4</v>
      </c>
      <c r="H1337" s="6" t="s">
        <v>560</v>
      </c>
      <c r="I1337" s="27">
        <v>2500</v>
      </c>
    </row>
    <row r="1338" spans="1:9" x14ac:dyDescent="0.25">
      <c r="A1338" s="6">
        <v>6</v>
      </c>
      <c r="B1338" s="6" t="s">
        <v>19</v>
      </c>
      <c r="C1338" s="6">
        <v>32701</v>
      </c>
      <c r="D1338" s="6" t="s">
        <v>231</v>
      </c>
      <c r="E1338" s="6">
        <v>4800190</v>
      </c>
      <c r="F1338" s="12">
        <v>6327014800190</v>
      </c>
      <c r="G1338" s="6" t="str">
        <f t="shared" si="20"/>
        <v>4</v>
      </c>
      <c r="H1338" s="6" t="s">
        <v>561</v>
      </c>
      <c r="I1338" s="27">
        <v>1500</v>
      </c>
    </row>
    <row r="1339" spans="1:9" x14ac:dyDescent="0.25">
      <c r="A1339" s="6">
        <v>6</v>
      </c>
      <c r="B1339" s="6" t="s">
        <v>19</v>
      </c>
      <c r="C1339" s="6">
        <v>32701</v>
      </c>
      <c r="D1339" s="6" t="s">
        <v>231</v>
      </c>
      <c r="E1339" s="6">
        <v>6230000</v>
      </c>
      <c r="F1339" s="12">
        <v>6327016230000</v>
      </c>
      <c r="G1339" s="6" t="str">
        <f t="shared" si="20"/>
        <v>6</v>
      </c>
      <c r="H1339" s="6" t="s">
        <v>266</v>
      </c>
      <c r="I1339" s="27">
        <v>22000</v>
      </c>
    </row>
    <row r="1340" spans="1:9" x14ac:dyDescent="0.25">
      <c r="A1340" s="6">
        <v>6</v>
      </c>
      <c r="B1340" s="6" t="s">
        <v>19</v>
      </c>
      <c r="C1340" s="6">
        <v>32702</v>
      </c>
      <c r="D1340" s="6" t="s">
        <v>232</v>
      </c>
      <c r="E1340" s="6">
        <v>2020001</v>
      </c>
      <c r="F1340" s="12">
        <v>6327022020001</v>
      </c>
      <c r="G1340" s="6" t="str">
        <f t="shared" si="20"/>
        <v>2</v>
      </c>
      <c r="H1340" s="6" t="s">
        <v>342</v>
      </c>
      <c r="I1340" s="27">
        <v>9256.5</v>
      </c>
    </row>
    <row r="1341" spans="1:9" x14ac:dyDescent="0.25">
      <c r="A1341" s="6">
        <v>6</v>
      </c>
      <c r="B1341" s="6" t="s">
        <v>19</v>
      </c>
      <c r="C1341" s="6">
        <v>32702</v>
      </c>
      <c r="D1341" s="6" t="s">
        <v>232</v>
      </c>
      <c r="E1341" s="6">
        <v>2200001</v>
      </c>
      <c r="F1341" s="12">
        <v>6327022200001</v>
      </c>
      <c r="G1341" s="6" t="str">
        <f t="shared" si="20"/>
        <v>2</v>
      </c>
      <c r="H1341" s="6" t="s">
        <v>197</v>
      </c>
      <c r="I1341" s="27">
        <v>400</v>
      </c>
    </row>
    <row r="1342" spans="1:9" x14ac:dyDescent="0.25">
      <c r="A1342" s="6">
        <v>6</v>
      </c>
      <c r="B1342" s="6" t="s">
        <v>19</v>
      </c>
      <c r="C1342" s="6">
        <v>32702</v>
      </c>
      <c r="D1342" s="6" t="s">
        <v>232</v>
      </c>
      <c r="E1342" s="6">
        <v>2210001</v>
      </c>
      <c r="F1342" s="12">
        <v>6327022210001</v>
      </c>
      <c r="G1342" s="6" t="str">
        <f t="shared" si="20"/>
        <v>2</v>
      </c>
      <c r="H1342" s="6" t="s">
        <v>562</v>
      </c>
      <c r="I1342" s="27">
        <v>5000</v>
      </c>
    </row>
    <row r="1343" spans="1:9" x14ac:dyDescent="0.25">
      <c r="A1343" s="6">
        <v>6</v>
      </c>
      <c r="B1343" s="6" t="s">
        <v>19</v>
      </c>
      <c r="C1343" s="6">
        <v>32702</v>
      </c>
      <c r="D1343" s="6" t="s">
        <v>232</v>
      </c>
      <c r="E1343" s="6">
        <v>2210101</v>
      </c>
      <c r="F1343" s="12">
        <v>6327022210101</v>
      </c>
      <c r="G1343" s="6" t="str">
        <f t="shared" si="20"/>
        <v>2</v>
      </c>
      <c r="H1343" s="6" t="s">
        <v>236</v>
      </c>
      <c r="I1343" s="27">
        <v>500</v>
      </c>
    </row>
    <row r="1344" spans="1:9" x14ac:dyDescent="0.25">
      <c r="A1344" s="6">
        <v>6</v>
      </c>
      <c r="B1344" s="6" t="s">
        <v>19</v>
      </c>
      <c r="C1344" s="6">
        <v>32702</v>
      </c>
      <c r="D1344" s="6" t="s">
        <v>232</v>
      </c>
      <c r="E1344" s="6">
        <v>2210501</v>
      </c>
      <c r="F1344" s="12">
        <v>6327022210501</v>
      </c>
      <c r="G1344" s="6" t="str">
        <f t="shared" si="20"/>
        <v>2</v>
      </c>
      <c r="H1344" s="6" t="s">
        <v>257</v>
      </c>
      <c r="I1344" s="27">
        <v>100</v>
      </c>
    </row>
    <row r="1345" spans="1:9" x14ac:dyDescent="0.25">
      <c r="A1345" s="6">
        <v>6</v>
      </c>
      <c r="B1345" s="6" t="s">
        <v>19</v>
      </c>
      <c r="C1345" s="6">
        <v>32702</v>
      </c>
      <c r="D1345" s="6" t="s">
        <v>232</v>
      </c>
      <c r="E1345" s="6">
        <v>2211001</v>
      </c>
      <c r="F1345" s="12">
        <v>6327022211001</v>
      </c>
      <c r="G1345" s="6" t="str">
        <f t="shared" si="20"/>
        <v>2</v>
      </c>
      <c r="H1345" s="6" t="s">
        <v>258</v>
      </c>
      <c r="I1345" s="27">
        <v>102.43</v>
      </c>
    </row>
    <row r="1346" spans="1:9" x14ac:dyDescent="0.25">
      <c r="A1346" s="6">
        <v>6</v>
      </c>
      <c r="B1346" s="6" t="s">
        <v>19</v>
      </c>
      <c r="C1346" s="6">
        <v>32702</v>
      </c>
      <c r="D1346" s="6" t="s">
        <v>232</v>
      </c>
      <c r="E1346" s="6">
        <v>2220301</v>
      </c>
      <c r="F1346" s="12">
        <v>6327022220301</v>
      </c>
      <c r="G1346" s="6" t="str">
        <f t="shared" si="20"/>
        <v>2</v>
      </c>
      <c r="H1346" s="6" t="s">
        <v>259</v>
      </c>
      <c r="I1346" s="27">
        <v>350</v>
      </c>
    </row>
    <row r="1347" spans="1:9" x14ac:dyDescent="0.25">
      <c r="A1347" s="6">
        <v>6</v>
      </c>
      <c r="B1347" s="6" t="s">
        <v>19</v>
      </c>
      <c r="C1347" s="6">
        <v>32702</v>
      </c>
      <c r="D1347" s="6" t="s">
        <v>232</v>
      </c>
      <c r="E1347" s="6">
        <v>2240001</v>
      </c>
      <c r="F1347" s="12">
        <v>6327022240001</v>
      </c>
      <c r="G1347" s="6" t="str">
        <f t="shared" si="20"/>
        <v>2</v>
      </c>
      <c r="H1347" s="6" t="s">
        <v>294</v>
      </c>
      <c r="I1347" s="27">
        <v>350</v>
      </c>
    </row>
    <row r="1348" spans="1:9" x14ac:dyDescent="0.25">
      <c r="A1348" s="6">
        <v>6</v>
      </c>
      <c r="B1348" s="6" t="s">
        <v>19</v>
      </c>
      <c r="C1348" s="6">
        <v>32702</v>
      </c>
      <c r="D1348" s="6" t="s">
        <v>232</v>
      </c>
      <c r="E1348" s="6">
        <v>2260201</v>
      </c>
      <c r="F1348" s="12">
        <v>6327022260201</v>
      </c>
      <c r="G1348" s="6" t="str">
        <f t="shared" si="20"/>
        <v>2</v>
      </c>
      <c r="H1348" s="6" t="s">
        <v>244</v>
      </c>
      <c r="I1348" s="27">
        <v>2000</v>
      </c>
    </row>
    <row r="1349" spans="1:9" x14ac:dyDescent="0.25">
      <c r="A1349" s="6">
        <v>6</v>
      </c>
      <c r="B1349" s="6" t="s">
        <v>19</v>
      </c>
      <c r="C1349" s="6">
        <v>32702</v>
      </c>
      <c r="D1349" s="6" t="s">
        <v>232</v>
      </c>
      <c r="E1349" s="6">
        <v>2260601</v>
      </c>
      <c r="F1349" s="12">
        <v>6327022260601</v>
      </c>
      <c r="G1349" s="6" t="str">
        <f t="shared" si="20"/>
        <v>2</v>
      </c>
      <c r="H1349" s="6" t="s">
        <v>245</v>
      </c>
      <c r="I1349" s="27">
        <v>6000</v>
      </c>
    </row>
    <row r="1350" spans="1:9" x14ac:dyDescent="0.25">
      <c r="A1350" s="6">
        <v>6</v>
      </c>
      <c r="B1350" s="6" t="s">
        <v>19</v>
      </c>
      <c r="C1350" s="6">
        <v>32702</v>
      </c>
      <c r="D1350" s="6" t="s">
        <v>232</v>
      </c>
      <c r="E1350" s="6">
        <v>2269900</v>
      </c>
      <c r="F1350" s="12">
        <v>6327022269900</v>
      </c>
      <c r="G1350" s="6" t="str">
        <f t="shared" ref="G1350:G1413" si="21">MID(E1350,1,1)</f>
        <v>2</v>
      </c>
      <c r="H1350" s="6" t="s">
        <v>246</v>
      </c>
      <c r="I1350" s="27">
        <v>3000</v>
      </c>
    </row>
    <row r="1351" spans="1:9" x14ac:dyDescent="0.25">
      <c r="A1351" s="6">
        <v>6</v>
      </c>
      <c r="B1351" s="6" t="s">
        <v>19</v>
      </c>
      <c r="C1351" s="6">
        <v>32702</v>
      </c>
      <c r="D1351" s="6" t="s">
        <v>232</v>
      </c>
      <c r="E1351" s="6">
        <v>2269909</v>
      </c>
      <c r="F1351" s="12">
        <v>6327022269909</v>
      </c>
      <c r="G1351" s="6" t="str">
        <f t="shared" si="21"/>
        <v>2</v>
      </c>
      <c r="H1351" s="6" t="s">
        <v>563</v>
      </c>
      <c r="I1351" s="27">
        <v>11500</v>
      </c>
    </row>
    <row r="1352" spans="1:9" x14ac:dyDescent="0.25">
      <c r="A1352" s="6">
        <v>6</v>
      </c>
      <c r="B1352" s="6" t="s">
        <v>19</v>
      </c>
      <c r="C1352" s="6">
        <v>32702</v>
      </c>
      <c r="D1352" s="6" t="s">
        <v>232</v>
      </c>
      <c r="E1352" s="6">
        <v>2269917</v>
      </c>
      <c r="F1352" s="12">
        <v>6327022269917</v>
      </c>
      <c r="G1352" s="6" t="str">
        <f t="shared" si="21"/>
        <v>2</v>
      </c>
      <c r="H1352" s="6" t="s">
        <v>564</v>
      </c>
      <c r="I1352" s="27">
        <v>4500</v>
      </c>
    </row>
    <row r="1353" spans="1:9" x14ac:dyDescent="0.25">
      <c r="A1353" s="6">
        <v>6</v>
      </c>
      <c r="B1353" s="6" t="s">
        <v>19</v>
      </c>
      <c r="C1353" s="6">
        <v>32702</v>
      </c>
      <c r="D1353" s="6" t="s">
        <v>232</v>
      </c>
      <c r="E1353" s="6">
        <v>2269920</v>
      </c>
      <c r="F1353" s="12">
        <v>6327022269920</v>
      </c>
      <c r="G1353" s="6" t="str">
        <f t="shared" si="21"/>
        <v>2</v>
      </c>
      <c r="H1353" s="6" t="s">
        <v>565</v>
      </c>
      <c r="I1353" s="27">
        <v>2000</v>
      </c>
    </row>
    <row r="1354" spans="1:9" x14ac:dyDescent="0.25">
      <c r="A1354" s="6">
        <v>6</v>
      </c>
      <c r="B1354" s="6" t="s">
        <v>19</v>
      </c>
      <c r="C1354" s="6">
        <v>32702</v>
      </c>
      <c r="D1354" s="6" t="s">
        <v>232</v>
      </c>
      <c r="E1354" s="6">
        <v>2269942</v>
      </c>
      <c r="F1354" s="12">
        <v>6327022269942</v>
      </c>
      <c r="G1354" s="6" t="str">
        <f t="shared" si="21"/>
        <v>2</v>
      </c>
      <c r="H1354" s="6" t="s">
        <v>566</v>
      </c>
      <c r="I1354" s="27">
        <v>10989</v>
      </c>
    </row>
    <row r="1355" spans="1:9" x14ac:dyDescent="0.25">
      <c r="A1355" s="6">
        <v>6</v>
      </c>
      <c r="B1355" s="6" t="s">
        <v>19</v>
      </c>
      <c r="C1355" s="6">
        <v>32702</v>
      </c>
      <c r="D1355" s="6" t="s">
        <v>232</v>
      </c>
      <c r="E1355" s="6">
        <v>2270600</v>
      </c>
      <c r="F1355" s="12">
        <v>6327022270600</v>
      </c>
      <c r="G1355" s="6" t="str">
        <f t="shared" si="21"/>
        <v>2</v>
      </c>
      <c r="H1355" s="6" t="s">
        <v>248</v>
      </c>
      <c r="I1355" s="27">
        <v>2000</v>
      </c>
    </row>
    <row r="1356" spans="1:9" x14ac:dyDescent="0.25">
      <c r="A1356" s="6">
        <v>6</v>
      </c>
      <c r="B1356" s="6" t="s">
        <v>19</v>
      </c>
      <c r="C1356" s="6">
        <v>32702</v>
      </c>
      <c r="D1356" s="6" t="s">
        <v>232</v>
      </c>
      <c r="E1356" s="6">
        <v>2279927</v>
      </c>
      <c r="F1356" s="12">
        <v>6327022279927</v>
      </c>
      <c r="G1356" s="6" t="str">
        <f t="shared" si="21"/>
        <v>2</v>
      </c>
      <c r="H1356" s="6" t="s">
        <v>491</v>
      </c>
      <c r="I1356" s="27">
        <v>2000</v>
      </c>
    </row>
    <row r="1357" spans="1:9" x14ac:dyDescent="0.25">
      <c r="A1357" s="6">
        <v>6</v>
      </c>
      <c r="B1357" s="6" t="s">
        <v>19</v>
      </c>
      <c r="C1357" s="6">
        <v>32702</v>
      </c>
      <c r="D1357" s="6" t="s">
        <v>232</v>
      </c>
      <c r="E1357" s="6">
        <v>2279957</v>
      </c>
      <c r="F1357" s="12">
        <v>6327022279957</v>
      </c>
      <c r="G1357" s="6" t="str">
        <f t="shared" si="21"/>
        <v>2</v>
      </c>
      <c r="H1357" s="6" t="s">
        <v>567</v>
      </c>
      <c r="I1357" s="27">
        <v>8840.8799999999992</v>
      </c>
    </row>
    <row r="1358" spans="1:9" x14ac:dyDescent="0.25">
      <c r="A1358" s="6">
        <v>6</v>
      </c>
      <c r="B1358" s="6" t="s">
        <v>19</v>
      </c>
      <c r="C1358" s="6">
        <v>32702</v>
      </c>
      <c r="D1358" s="6" t="s">
        <v>232</v>
      </c>
      <c r="E1358" s="6">
        <v>2279967</v>
      </c>
      <c r="F1358" s="12">
        <v>6327022279967</v>
      </c>
      <c r="G1358" s="6" t="str">
        <f t="shared" si="21"/>
        <v>2</v>
      </c>
      <c r="H1358" s="6" t="s">
        <v>568</v>
      </c>
      <c r="I1358" s="27">
        <v>5181</v>
      </c>
    </row>
    <row r="1359" spans="1:9" x14ac:dyDescent="0.25">
      <c r="A1359" s="6">
        <v>6</v>
      </c>
      <c r="B1359" s="6" t="s">
        <v>19</v>
      </c>
      <c r="C1359" s="6">
        <v>32702</v>
      </c>
      <c r="D1359" s="6" t="s">
        <v>232</v>
      </c>
      <c r="E1359" s="6">
        <v>2302000</v>
      </c>
      <c r="F1359" s="12">
        <v>6327022302000</v>
      </c>
      <c r="G1359" s="6" t="str">
        <f t="shared" si="21"/>
        <v>2</v>
      </c>
      <c r="H1359" s="6" t="s">
        <v>252</v>
      </c>
      <c r="I1359" s="27">
        <v>50</v>
      </c>
    </row>
    <row r="1360" spans="1:9" x14ac:dyDescent="0.25">
      <c r="A1360" s="6">
        <v>6</v>
      </c>
      <c r="B1360" s="6" t="s">
        <v>19</v>
      </c>
      <c r="C1360" s="6">
        <v>32702</v>
      </c>
      <c r="D1360" s="6" t="s">
        <v>232</v>
      </c>
      <c r="E1360" s="6">
        <v>2312000</v>
      </c>
      <c r="F1360" s="12">
        <v>6327022312000</v>
      </c>
      <c r="G1360" s="6" t="str">
        <f t="shared" si="21"/>
        <v>2</v>
      </c>
      <c r="H1360" s="6" t="s">
        <v>253</v>
      </c>
      <c r="I1360" s="27">
        <v>50</v>
      </c>
    </row>
    <row r="1361" spans="1:9" x14ac:dyDescent="0.25">
      <c r="A1361" s="6">
        <v>6</v>
      </c>
      <c r="B1361" s="6" t="s">
        <v>19</v>
      </c>
      <c r="C1361" s="6">
        <v>32702</v>
      </c>
      <c r="D1361" s="6" t="s">
        <v>232</v>
      </c>
      <c r="E1361" s="6">
        <v>4800023</v>
      </c>
      <c r="F1361" s="12">
        <v>6327024800023</v>
      </c>
      <c r="G1361" s="6" t="str">
        <f t="shared" si="21"/>
        <v>4</v>
      </c>
      <c r="H1361" s="6" t="s">
        <v>569</v>
      </c>
      <c r="I1361" s="27">
        <v>800</v>
      </c>
    </row>
    <row r="1362" spans="1:9" x14ac:dyDescent="0.25">
      <c r="A1362" s="6">
        <v>6</v>
      </c>
      <c r="B1362" s="6" t="s">
        <v>19</v>
      </c>
      <c r="C1362" s="6">
        <v>91200</v>
      </c>
      <c r="D1362" s="6" t="s">
        <v>298</v>
      </c>
      <c r="E1362" s="6">
        <v>4800078</v>
      </c>
      <c r="F1362" s="12">
        <v>6912004800078</v>
      </c>
      <c r="G1362" s="6" t="str">
        <f t="shared" si="21"/>
        <v>4</v>
      </c>
      <c r="H1362" s="6" t="s">
        <v>570</v>
      </c>
      <c r="I1362" s="27">
        <v>1000</v>
      </c>
    </row>
    <row r="1363" spans="1:9" x14ac:dyDescent="0.25">
      <c r="A1363" s="6">
        <v>6</v>
      </c>
      <c r="B1363" s="6" t="s">
        <v>19</v>
      </c>
      <c r="C1363" s="6">
        <v>91200</v>
      </c>
      <c r="D1363" s="6" t="s">
        <v>298</v>
      </c>
      <c r="E1363" s="6">
        <v>7800026</v>
      </c>
      <c r="F1363" s="12">
        <v>6912007800026</v>
      </c>
      <c r="G1363" s="6" t="str">
        <f t="shared" si="21"/>
        <v>7</v>
      </c>
      <c r="H1363" s="6" t="s">
        <v>571</v>
      </c>
      <c r="I1363" s="27">
        <v>4000</v>
      </c>
    </row>
    <row r="1364" spans="1:9" x14ac:dyDescent="0.25">
      <c r="A1364" s="6">
        <v>9</v>
      </c>
      <c r="B1364" s="6" t="s">
        <v>24</v>
      </c>
      <c r="C1364" s="6">
        <v>31100</v>
      </c>
      <c r="D1364" s="6" t="s">
        <v>220</v>
      </c>
      <c r="E1364" s="6">
        <v>2210101</v>
      </c>
      <c r="F1364" s="12">
        <v>9311002210101</v>
      </c>
      <c r="G1364" s="6" t="str">
        <f t="shared" si="21"/>
        <v>2</v>
      </c>
      <c r="H1364" s="6" t="s">
        <v>236</v>
      </c>
      <c r="I1364" s="27">
        <v>50</v>
      </c>
    </row>
    <row r="1365" spans="1:9" x14ac:dyDescent="0.25">
      <c r="A1365" s="6">
        <v>9</v>
      </c>
      <c r="B1365" s="6" t="s">
        <v>24</v>
      </c>
      <c r="C1365" s="6">
        <v>31100</v>
      </c>
      <c r="D1365" s="6" t="s">
        <v>220</v>
      </c>
      <c r="E1365" s="6">
        <v>2240001</v>
      </c>
      <c r="F1365" s="12">
        <v>9311002240001</v>
      </c>
      <c r="G1365" s="6" t="str">
        <f t="shared" si="21"/>
        <v>2</v>
      </c>
      <c r="H1365" s="6" t="s">
        <v>294</v>
      </c>
      <c r="I1365" s="27">
        <v>800</v>
      </c>
    </row>
    <row r="1366" spans="1:9" x14ac:dyDescent="0.25">
      <c r="A1366" s="6">
        <v>9</v>
      </c>
      <c r="B1366" s="6" t="s">
        <v>24</v>
      </c>
      <c r="C1366" s="6">
        <v>31100</v>
      </c>
      <c r="D1366" s="6" t="s">
        <v>220</v>
      </c>
      <c r="E1366" s="6">
        <v>2260201</v>
      </c>
      <c r="F1366" s="12">
        <v>9311002260201</v>
      </c>
      <c r="G1366" s="6" t="str">
        <f t="shared" si="21"/>
        <v>2</v>
      </c>
      <c r="H1366" s="6" t="s">
        <v>244</v>
      </c>
      <c r="I1366" s="27">
        <v>500</v>
      </c>
    </row>
    <row r="1367" spans="1:9" x14ac:dyDescent="0.25">
      <c r="A1367" s="6">
        <v>9</v>
      </c>
      <c r="B1367" s="6" t="s">
        <v>24</v>
      </c>
      <c r="C1367" s="6">
        <v>31100</v>
      </c>
      <c r="D1367" s="6" t="s">
        <v>220</v>
      </c>
      <c r="E1367" s="6">
        <v>2269900</v>
      </c>
      <c r="F1367" s="12">
        <v>9311002269900</v>
      </c>
      <c r="G1367" s="6" t="str">
        <f t="shared" si="21"/>
        <v>2</v>
      </c>
      <c r="H1367" s="6" t="s">
        <v>246</v>
      </c>
      <c r="I1367" s="27">
        <v>1000</v>
      </c>
    </row>
    <row r="1368" spans="1:9" s="8" customFormat="1" x14ac:dyDescent="0.25">
      <c r="A1368" s="6">
        <v>9</v>
      </c>
      <c r="B1368" s="6" t="s">
        <v>24</v>
      </c>
      <c r="C1368" s="6">
        <v>31100</v>
      </c>
      <c r="D1368" s="6" t="s">
        <v>220</v>
      </c>
      <c r="E1368" s="6">
        <v>2269914</v>
      </c>
      <c r="F1368" s="12">
        <v>9311002269914</v>
      </c>
      <c r="G1368" s="6" t="str">
        <f t="shared" si="21"/>
        <v>2</v>
      </c>
      <c r="H1368" s="6" t="s">
        <v>572</v>
      </c>
      <c r="I1368" s="27">
        <v>18000</v>
      </c>
    </row>
    <row r="1369" spans="1:9" x14ac:dyDescent="0.25">
      <c r="A1369" s="6">
        <v>9</v>
      </c>
      <c r="B1369" s="6" t="s">
        <v>24</v>
      </c>
      <c r="C1369" s="6">
        <v>31100</v>
      </c>
      <c r="D1369" s="6" t="s">
        <v>220</v>
      </c>
      <c r="E1369" s="6">
        <v>2279900</v>
      </c>
      <c r="F1369" s="12">
        <v>9311002279900</v>
      </c>
      <c r="G1369" s="6" t="str">
        <f t="shared" si="21"/>
        <v>2</v>
      </c>
      <c r="H1369" s="6" t="s">
        <v>249</v>
      </c>
      <c r="I1369" s="27">
        <v>5000</v>
      </c>
    </row>
    <row r="1370" spans="1:9" x14ac:dyDescent="0.25">
      <c r="A1370" s="6">
        <v>9</v>
      </c>
      <c r="B1370" s="6" t="s">
        <v>24</v>
      </c>
      <c r="C1370" s="6">
        <v>31100</v>
      </c>
      <c r="D1370" s="6" t="s">
        <v>220</v>
      </c>
      <c r="E1370" s="6">
        <v>2279956</v>
      </c>
      <c r="F1370" s="12">
        <v>9311002279956</v>
      </c>
      <c r="G1370" s="6" t="str">
        <f t="shared" si="21"/>
        <v>2</v>
      </c>
      <c r="H1370" s="6" t="s">
        <v>485</v>
      </c>
      <c r="I1370" s="27">
        <v>1200</v>
      </c>
    </row>
    <row r="1371" spans="1:9" s="8" customFormat="1" x14ac:dyDescent="0.25">
      <c r="A1371" s="6">
        <v>9</v>
      </c>
      <c r="B1371" s="6" t="s">
        <v>24</v>
      </c>
      <c r="C1371" s="6">
        <v>31100</v>
      </c>
      <c r="D1371" s="6" t="s">
        <v>220</v>
      </c>
      <c r="E1371" s="6">
        <v>2279960</v>
      </c>
      <c r="F1371" s="12">
        <v>9311002279960</v>
      </c>
      <c r="G1371" s="6" t="str">
        <f t="shared" si="21"/>
        <v>2</v>
      </c>
      <c r="H1371" s="6" t="s">
        <v>573</v>
      </c>
      <c r="I1371" s="27">
        <v>2500</v>
      </c>
    </row>
    <row r="1372" spans="1:9" x14ac:dyDescent="0.25">
      <c r="A1372" s="6">
        <v>9</v>
      </c>
      <c r="B1372" s="6" t="s">
        <v>24</v>
      </c>
      <c r="C1372" s="6">
        <v>31100</v>
      </c>
      <c r="D1372" s="6" t="s">
        <v>220</v>
      </c>
      <c r="E1372" s="6">
        <v>2302000</v>
      </c>
      <c r="F1372" s="12">
        <v>9311002302000</v>
      </c>
      <c r="G1372" s="6" t="str">
        <f t="shared" si="21"/>
        <v>2</v>
      </c>
      <c r="H1372" s="6" t="s">
        <v>252</v>
      </c>
      <c r="I1372" s="27">
        <v>50</v>
      </c>
    </row>
    <row r="1373" spans="1:9" x14ac:dyDescent="0.25">
      <c r="A1373" s="6">
        <v>9</v>
      </c>
      <c r="B1373" s="6" t="s">
        <v>24</v>
      </c>
      <c r="C1373" s="6">
        <v>31100</v>
      </c>
      <c r="D1373" s="6" t="s">
        <v>220</v>
      </c>
      <c r="E1373" s="6">
        <v>2312000</v>
      </c>
      <c r="F1373" s="12">
        <v>9311002312000</v>
      </c>
      <c r="G1373" s="6" t="str">
        <f t="shared" si="21"/>
        <v>2</v>
      </c>
      <c r="H1373" s="6" t="s">
        <v>253</v>
      </c>
      <c r="I1373" s="27">
        <v>80</v>
      </c>
    </row>
    <row r="1374" spans="1:9" x14ac:dyDescent="0.25">
      <c r="A1374" s="6">
        <v>9</v>
      </c>
      <c r="B1374" s="6" t="s">
        <v>24</v>
      </c>
      <c r="C1374" s="6">
        <v>31100</v>
      </c>
      <c r="D1374" s="6" t="s">
        <v>220</v>
      </c>
      <c r="E1374" s="6">
        <v>4800226</v>
      </c>
      <c r="F1374" s="12">
        <v>9311004800226</v>
      </c>
      <c r="G1374" s="6" t="str">
        <f t="shared" si="21"/>
        <v>4</v>
      </c>
      <c r="H1374" s="6" t="s">
        <v>574</v>
      </c>
      <c r="I1374" s="27">
        <v>4100</v>
      </c>
    </row>
    <row r="1375" spans="1:9" x14ac:dyDescent="0.25">
      <c r="A1375" s="6">
        <v>9</v>
      </c>
      <c r="B1375" s="6" t="s">
        <v>24</v>
      </c>
      <c r="C1375" s="6">
        <v>31100</v>
      </c>
      <c r="D1375" s="6" t="s">
        <v>220</v>
      </c>
      <c r="E1375" s="6">
        <v>4800077</v>
      </c>
      <c r="F1375" s="12">
        <v>9311004800077</v>
      </c>
      <c r="G1375" s="6" t="str">
        <f t="shared" si="21"/>
        <v>4</v>
      </c>
      <c r="H1375" s="6" t="s">
        <v>575</v>
      </c>
      <c r="I1375" s="27">
        <v>1800</v>
      </c>
    </row>
    <row r="1376" spans="1:9" x14ac:dyDescent="0.25">
      <c r="A1376" s="6">
        <v>9</v>
      </c>
      <c r="B1376" s="6" t="s">
        <v>24</v>
      </c>
      <c r="C1376" s="6">
        <v>34000</v>
      </c>
      <c r="D1376" s="6" t="s">
        <v>277</v>
      </c>
      <c r="E1376" s="6">
        <v>2020002</v>
      </c>
      <c r="F1376" s="12">
        <v>9340002020002</v>
      </c>
      <c r="G1376" s="6" t="str">
        <f t="shared" si="21"/>
        <v>2</v>
      </c>
      <c r="H1376" s="6" t="s">
        <v>345</v>
      </c>
      <c r="I1376" s="27">
        <v>12729.86</v>
      </c>
    </row>
    <row r="1377" spans="1:9" x14ac:dyDescent="0.25">
      <c r="A1377" s="6">
        <v>9</v>
      </c>
      <c r="B1377" s="6" t="s">
        <v>24</v>
      </c>
      <c r="C1377" s="6">
        <v>34000</v>
      </c>
      <c r="D1377" s="6" t="s">
        <v>277</v>
      </c>
      <c r="E1377" s="6">
        <v>2200001</v>
      </c>
      <c r="F1377" s="12">
        <v>9340002200001</v>
      </c>
      <c r="G1377" s="6" t="str">
        <f t="shared" si="21"/>
        <v>2</v>
      </c>
      <c r="H1377" s="6" t="s">
        <v>197</v>
      </c>
      <c r="I1377" s="27">
        <v>1500</v>
      </c>
    </row>
    <row r="1378" spans="1:9" x14ac:dyDescent="0.25">
      <c r="A1378" s="6">
        <v>9</v>
      </c>
      <c r="B1378" s="6" t="s">
        <v>24</v>
      </c>
      <c r="C1378" s="6">
        <v>34000</v>
      </c>
      <c r="D1378" s="6" t="s">
        <v>277</v>
      </c>
      <c r="E1378" s="6">
        <v>2210401</v>
      </c>
      <c r="F1378" s="12">
        <v>9340002210401</v>
      </c>
      <c r="G1378" s="6" t="str">
        <f t="shared" si="21"/>
        <v>2</v>
      </c>
      <c r="H1378" s="6" t="s">
        <v>336</v>
      </c>
      <c r="I1378" s="27">
        <v>400</v>
      </c>
    </row>
    <row r="1379" spans="1:9" x14ac:dyDescent="0.25">
      <c r="A1379" s="6">
        <v>9</v>
      </c>
      <c r="B1379" s="6" t="s">
        <v>24</v>
      </c>
      <c r="C1379" s="6">
        <v>34000</v>
      </c>
      <c r="D1379" s="6" t="s">
        <v>277</v>
      </c>
      <c r="E1379" s="6">
        <v>2210501</v>
      </c>
      <c r="F1379" s="12">
        <v>9340002210501</v>
      </c>
      <c r="G1379" s="6" t="str">
        <f t="shared" si="21"/>
        <v>2</v>
      </c>
      <c r="H1379" s="6" t="s">
        <v>257</v>
      </c>
      <c r="I1379" s="27">
        <v>475</v>
      </c>
    </row>
    <row r="1380" spans="1:9" x14ac:dyDescent="0.25">
      <c r="A1380" s="6">
        <v>9</v>
      </c>
      <c r="B1380" s="6" t="s">
        <v>24</v>
      </c>
      <c r="C1380" s="6">
        <v>34000</v>
      </c>
      <c r="D1380" s="6" t="s">
        <v>277</v>
      </c>
      <c r="E1380" s="6">
        <v>2210601</v>
      </c>
      <c r="F1380" s="12">
        <v>9340002210601</v>
      </c>
      <c r="G1380" s="6" t="str">
        <f t="shared" si="21"/>
        <v>2</v>
      </c>
      <c r="H1380" s="6" t="s">
        <v>576</v>
      </c>
      <c r="I1380" s="27">
        <v>400</v>
      </c>
    </row>
    <row r="1381" spans="1:9" x14ac:dyDescent="0.25">
      <c r="A1381" s="6">
        <v>9</v>
      </c>
      <c r="B1381" s="6" t="s">
        <v>24</v>
      </c>
      <c r="C1381" s="6">
        <v>34000</v>
      </c>
      <c r="D1381" s="6" t="s">
        <v>277</v>
      </c>
      <c r="E1381" s="6">
        <v>2230001</v>
      </c>
      <c r="F1381" s="12">
        <v>9340002230001</v>
      </c>
      <c r="G1381" s="6" t="str">
        <f t="shared" si="21"/>
        <v>2</v>
      </c>
      <c r="H1381" s="6" t="s">
        <v>242</v>
      </c>
      <c r="I1381" s="27">
        <v>500</v>
      </c>
    </row>
    <row r="1382" spans="1:9" x14ac:dyDescent="0.25">
      <c r="A1382" s="6">
        <v>9</v>
      </c>
      <c r="B1382" s="6" t="s">
        <v>24</v>
      </c>
      <c r="C1382" s="6">
        <v>34000</v>
      </c>
      <c r="D1382" s="6" t="s">
        <v>277</v>
      </c>
      <c r="E1382" s="6">
        <v>2260101</v>
      </c>
      <c r="F1382" s="12">
        <v>9340002260101</v>
      </c>
      <c r="G1382" s="6" t="str">
        <f t="shared" si="21"/>
        <v>2</v>
      </c>
      <c r="H1382" s="6" t="s">
        <v>243</v>
      </c>
      <c r="I1382" s="27">
        <v>3000</v>
      </c>
    </row>
    <row r="1383" spans="1:9" x14ac:dyDescent="0.25">
      <c r="A1383" s="6">
        <v>9</v>
      </c>
      <c r="B1383" s="6" t="s">
        <v>24</v>
      </c>
      <c r="C1383" s="6">
        <v>34000</v>
      </c>
      <c r="D1383" s="6" t="s">
        <v>277</v>
      </c>
      <c r="E1383" s="6">
        <v>2260201</v>
      </c>
      <c r="F1383" s="12">
        <v>9340002260201</v>
      </c>
      <c r="G1383" s="6" t="str">
        <f t="shared" si="21"/>
        <v>2</v>
      </c>
      <c r="H1383" s="6" t="s">
        <v>244</v>
      </c>
      <c r="I1383" s="27">
        <v>2500</v>
      </c>
    </row>
    <row r="1384" spans="1:9" x14ac:dyDescent="0.25">
      <c r="A1384" s="6">
        <v>9</v>
      </c>
      <c r="B1384" s="6" t="s">
        <v>24</v>
      </c>
      <c r="C1384" s="6">
        <v>34000</v>
      </c>
      <c r="D1384" s="6" t="s">
        <v>277</v>
      </c>
      <c r="E1384" s="6">
        <v>2260901</v>
      </c>
      <c r="F1384" s="12">
        <v>9340002260901</v>
      </c>
      <c r="G1384" s="6" t="str">
        <f t="shared" si="21"/>
        <v>2</v>
      </c>
      <c r="H1384" s="6" t="s">
        <v>436</v>
      </c>
      <c r="I1384" s="27">
        <v>4500</v>
      </c>
    </row>
    <row r="1385" spans="1:9" x14ac:dyDescent="0.25">
      <c r="A1385" s="6">
        <v>9</v>
      </c>
      <c r="B1385" s="6" t="s">
        <v>24</v>
      </c>
      <c r="C1385" s="6">
        <v>34000</v>
      </c>
      <c r="D1385" s="6" t="s">
        <v>277</v>
      </c>
      <c r="E1385" s="6">
        <v>2269900</v>
      </c>
      <c r="F1385" s="12">
        <v>9340002269900</v>
      </c>
      <c r="G1385" s="6" t="str">
        <f t="shared" si="21"/>
        <v>2</v>
      </c>
      <c r="H1385" s="6" t="s">
        <v>246</v>
      </c>
      <c r="I1385" s="27">
        <v>4000</v>
      </c>
    </row>
    <row r="1386" spans="1:9" x14ac:dyDescent="0.25">
      <c r="A1386" s="6">
        <v>9</v>
      </c>
      <c r="B1386" s="6" t="s">
        <v>24</v>
      </c>
      <c r="C1386" s="6">
        <v>34000</v>
      </c>
      <c r="D1386" s="6" t="s">
        <v>277</v>
      </c>
      <c r="E1386" s="6">
        <v>2279956</v>
      </c>
      <c r="F1386" s="12">
        <v>9340002279956</v>
      </c>
      <c r="G1386" s="6" t="str">
        <f t="shared" si="21"/>
        <v>2</v>
      </c>
      <c r="H1386" s="6" t="s">
        <v>485</v>
      </c>
      <c r="I1386" s="27">
        <v>1500</v>
      </c>
    </row>
    <row r="1387" spans="1:9" x14ac:dyDescent="0.25">
      <c r="A1387" s="6">
        <v>9</v>
      </c>
      <c r="B1387" s="6" t="s">
        <v>24</v>
      </c>
      <c r="C1387" s="6">
        <v>34000</v>
      </c>
      <c r="D1387" s="6" t="s">
        <v>277</v>
      </c>
      <c r="E1387" s="6">
        <v>2312000</v>
      </c>
      <c r="F1387" s="12">
        <v>9340002312000</v>
      </c>
      <c r="G1387" s="6" t="str">
        <f t="shared" si="21"/>
        <v>2</v>
      </c>
      <c r="H1387" s="6" t="s">
        <v>253</v>
      </c>
      <c r="I1387" s="27">
        <v>100</v>
      </c>
    </row>
    <row r="1388" spans="1:9" x14ac:dyDescent="0.25">
      <c r="A1388" s="6">
        <v>9</v>
      </c>
      <c r="B1388" s="6" t="s">
        <v>24</v>
      </c>
      <c r="C1388" s="6">
        <v>34000</v>
      </c>
      <c r="D1388" s="6" t="s">
        <v>277</v>
      </c>
      <c r="E1388" s="6">
        <v>6250000</v>
      </c>
      <c r="F1388" s="12">
        <v>9340006250000</v>
      </c>
      <c r="G1388" s="6" t="str">
        <f t="shared" si="21"/>
        <v>6</v>
      </c>
      <c r="H1388" s="6" t="s">
        <v>267</v>
      </c>
      <c r="I1388" s="27">
        <v>3000</v>
      </c>
    </row>
    <row r="1389" spans="1:9" x14ac:dyDescent="0.25">
      <c r="A1389" s="22">
        <v>9</v>
      </c>
      <c r="B1389" s="6" t="s">
        <v>24</v>
      </c>
      <c r="C1389" s="22">
        <v>34100</v>
      </c>
      <c r="D1389" s="6" t="s">
        <v>429</v>
      </c>
      <c r="E1389" s="22">
        <v>2200001</v>
      </c>
      <c r="F1389" s="12">
        <v>9341002200001</v>
      </c>
      <c r="G1389" s="6" t="str">
        <f t="shared" si="21"/>
        <v>2</v>
      </c>
      <c r="H1389" s="6" t="s">
        <v>197</v>
      </c>
      <c r="I1389" s="27">
        <v>1000</v>
      </c>
    </row>
    <row r="1390" spans="1:9" x14ac:dyDescent="0.25">
      <c r="A1390" s="6">
        <v>9</v>
      </c>
      <c r="B1390" s="6" t="s">
        <v>24</v>
      </c>
      <c r="C1390" s="6">
        <v>34100</v>
      </c>
      <c r="D1390" s="6" t="s">
        <v>429</v>
      </c>
      <c r="E1390" s="6">
        <v>2219901</v>
      </c>
      <c r="F1390" s="12">
        <v>9341002219901</v>
      </c>
      <c r="G1390" s="6" t="str">
        <f t="shared" si="21"/>
        <v>2</v>
      </c>
      <c r="H1390" s="6" t="s">
        <v>337</v>
      </c>
      <c r="I1390" s="27">
        <v>6000</v>
      </c>
    </row>
    <row r="1391" spans="1:9" x14ac:dyDescent="0.25">
      <c r="A1391" s="6">
        <v>9</v>
      </c>
      <c r="B1391" s="6" t="s">
        <v>24</v>
      </c>
      <c r="C1391" s="6">
        <v>34100</v>
      </c>
      <c r="D1391" s="6" t="s">
        <v>429</v>
      </c>
      <c r="E1391" s="6">
        <v>2260901</v>
      </c>
      <c r="F1391" s="12">
        <v>9341002260901</v>
      </c>
      <c r="G1391" s="6" t="str">
        <f t="shared" si="21"/>
        <v>2</v>
      </c>
      <c r="H1391" s="6" t="s">
        <v>436</v>
      </c>
      <c r="I1391" s="27">
        <v>8000</v>
      </c>
    </row>
    <row r="1392" spans="1:9" x14ac:dyDescent="0.25">
      <c r="A1392" s="6">
        <v>9</v>
      </c>
      <c r="B1392" s="6" t="s">
        <v>24</v>
      </c>
      <c r="C1392" s="6">
        <v>34100</v>
      </c>
      <c r="D1392" s="6" t="s">
        <v>429</v>
      </c>
      <c r="E1392" s="6">
        <v>4800003</v>
      </c>
      <c r="F1392" s="12">
        <v>9341004800003</v>
      </c>
      <c r="G1392" s="6" t="str">
        <f t="shared" si="21"/>
        <v>4</v>
      </c>
      <c r="H1392" s="6" t="s">
        <v>577</v>
      </c>
      <c r="I1392" s="27">
        <v>2500</v>
      </c>
    </row>
    <row r="1393" spans="1:9" x14ac:dyDescent="0.25">
      <c r="A1393" s="6">
        <v>9</v>
      </c>
      <c r="B1393" s="6" t="s">
        <v>24</v>
      </c>
      <c r="C1393" s="6">
        <v>34100</v>
      </c>
      <c r="D1393" s="6" t="s">
        <v>429</v>
      </c>
      <c r="E1393" s="6">
        <v>4800036</v>
      </c>
      <c r="F1393" s="12">
        <v>9341004800036</v>
      </c>
      <c r="G1393" s="6" t="str">
        <f t="shared" si="21"/>
        <v>4</v>
      </c>
      <c r="H1393" s="6" t="s">
        <v>578</v>
      </c>
      <c r="I1393" s="27">
        <v>15000</v>
      </c>
    </row>
    <row r="1394" spans="1:9" x14ac:dyDescent="0.25">
      <c r="A1394" s="6">
        <v>9</v>
      </c>
      <c r="B1394" s="6" t="s">
        <v>24</v>
      </c>
      <c r="C1394" s="6">
        <v>34100</v>
      </c>
      <c r="D1394" s="6" t="s">
        <v>429</v>
      </c>
      <c r="E1394" s="6">
        <v>4800038</v>
      </c>
      <c r="F1394" s="12">
        <v>9341004800038</v>
      </c>
      <c r="G1394" s="6" t="str">
        <f t="shared" si="21"/>
        <v>4</v>
      </c>
      <c r="H1394" s="6" t="s">
        <v>579</v>
      </c>
      <c r="I1394" s="27">
        <v>1000</v>
      </c>
    </row>
    <row r="1395" spans="1:9" x14ac:dyDescent="0.25">
      <c r="A1395" s="6">
        <v>9</v>
      </c>
      <c r="B1395" s="6" t="s">
        <v>24</v>
      </c>
      <c r="C1395" s="6">
        <v>34100</v>
      </c>
      <c r="D1395" s="6" t="s">
        <v>429</v>
      </c>
      <c r="E1395" s="6">
        <v>4800039</v>
      </c>
      <c r="F1395" s="12">
        <v>9341004800039</v>
      </c>
      <c r="G1395" s="6" t="str">
        <f t="shared" si="21"/>
        <v>4</v>
      </c>
      <c r="H1395" s="6" t="s">
        <v>678</v>
      </c>
      <c r="I1395" s="27">
        <v>22000</v>
      </c>
    </row>
    <row r="1396" spans="1:9" x14ac:dyDescent="0.25">
      <c r="A1396" s="6">
        <v>9</v>
      </c>
      <c r="B1396" s="6" t="s">
        <v>24</v>
      </c>
      <c r="C1396" s="6">
        <v>34100</v>
      </c>
      <c r="D1396" s="6" t="s">
        <v>429</v>
      </c>
      <c r="E1396" s="6">
        <v>4800041</v>
      </c>
      <c r="F1396" s="12">
        <v>9341004800041</v>
      </c>
      <c r="G1396" s="6" t="str">
        <f t="shared" si="21"/>
        <v>4</v>
      </c>
      <c r="H1396" s="6" t="s">
        <v>580</v>
      </c>
      <c r="I1396" s="27">
        <v>7500</v>
      </c>
    </row>
    <row r="1397" spans="1:9" x14ac:dyDescent="0.25">
      <c r="A1397" s="6">
        <v>9</v>
      </c>
      <c r="B1397" s="6" t="s">
        <v>24</v>
      </c>
      <c r="C1397" s="6">
        <v>34100</v>
      </c>
      <c r="D1397" s="6" t="s">
        <v>429</v>
      </c>
      <c r="E1397" s="6">
        <v>4800042</v>
      </c>
      <c r="F1397" s="12">
        <v>9341004800042</v>
      </c>
      <c r="G1397" s="6" t="str">
        <f t="shared" si="21"/>
        <v>4</v>
      </c>
      <c r="H1397" s="6" t="s">
        <v>581</v>
      </c>
      <c r="I1397" s="27">
        <v>1000</v>
      </c>
    </row>
    <row r="1398" spans="1:9" x14ac:dyDescent="0.25">
      <c r="A1398" s="6">
        <v>9</v>
      </c>
      <c r="B1398" s="6" t="s">
        <v>24</v>
      </c>
      <c r="C1398" s="6">
        <v>34100</v>
      </c>
      <c r="D1398" s="6" t="s">
        <v>429</v>
      </c>
      <c r="E1398" s="6">
        <v>4800043</v>
      </c>
      <c r="F1398" s="12">
        <v>9341004800043</v>
      </c>
      <c r="G1398" s="6" t="str">
        <f t="shared" si="21"/>
        <v>4</v>
      </c>
      <c r="H1398" s="6" t="s">
        <v>582</v>
      </c>
      <c r="I1398" s="27">
        <v>2000</v>
      </c>
    </row>
    <row r="1399" spans="1:9" x14ac:dyDescent="0.25">
      <c r="A1399" s="6">
        <v>9</v>
      </c>
      <c r="B1399" s="6" t="s">
        <v>24</v>
      </c>
      <c r="C1399" s="6">
        <v>34100</v>
      </c>
      <c r="D1399" s="6" t="s">
        <v>429</v>
      </c>
      <c r="E1399" s="6">
        <v>4800044</v>
      </c>
      <c r="F1399" s="12">
        <v>9341004800044</v>
      </c>
      <c r="G1399" s="6" t="str">
        <f t="shared" si="21"/>
        <v>4</v>
      </c>
      <c r="H1399" s="6" t="s">
        <v>583</v>
      </c>
      <c r="I1399" s="27">
        <v>2500</v>
      </c>
    </row>
    <row r="1400" spans="1:9" x14ac:dyDescent="0.25">
      <c r="A1400" s="6">
        <v>9</v>
      </c>
      <c r="B1400" s="6" t="s">
        <v>24</v>
      </c>
      <c r="C1400" s="6">
        <v>34100</v>
      </c>
      <c r="D1400" s="6" t="s">
        <v>429</v>
      </c>
      <c r="E1400" s="6">
        <v>4800045</v>
      </c>
      <c r="F1400" s="12">
        <v>9341004800045</v>
      </c>
      <c r="G1400" s="6" t="str">
        <f t="shared" si="21"/>
        <v>4</v>
      </c>
      <c r="H1400" s="6" t="s">
        <v>584</v>
      </c>
      <c r="I1400" s="27">
        <v>25000</v>
      </c>
    </row>
    <row r="1401" spans="1:9" x14ac:dyDescent="0.25">
      <c r="A1401" s="6">
        <v>9</v>
      </c>
      <c r="B1401" s="6" t="s">
        <v>24</v>
      </c>
      <c r="C1401" s="6">
        <v>34100</v>
      </c>
      <c r="D1401" s="6" t="s">
        <v>429</v>
      </c>
      <c r="E1401" s="6">
        <v>4800046</v>
      </c>
      <c r="F1401" s="12">
        <v>9341004800046</v>
      </c>
      <c r="G1401" s="6" t="str">
        <f t="shared" si="21"/>
        <v>4</v>
      </c>
      <c r="H1401" s="6" t="s">
        <v>585</v>
      </c>
      <c r="I1401" s="27">
        <v>8200</v>
      </c>
    </row>
    <row r="1402" spans="1:9" x14ac:dyDescent="0.25">
      <c r="A1402" s="6">
        <v>9</v>
      </c>
      <c r="B1402" s="6" t="s">
        <v>24</v>
      </c>
      <c r="C1402" s="6">
        <v>34100</v>
      </c>
      <c r="D1402" s="6" t="s">
        <v>429</v>
      </c>
      <c r="E1402" s="6">
        <v>4800047</v>
      </c>
      <c r="F1402" s="12">
        <v>9341004800047</v>
      </c>
      <c r="G1402" s="6" t="str">
        <f t="shared" si="21"/>
        <v>4</v>
      </c>
      <c r="H1402" s="6" t="s">
        <v>586</v>
      </c>
      <c r="I1402" s="27">
        <v>5500</v>
      </c>
    </row>
    <row r="1403" spans="1:9" x14ac:dyDescent="0.25">
      <c r="A1403" s="6">
        <v>9</v>
      </c>
      <c r="B1403" s="6" t="s">
        <v>24</v>
      </c>
      <c r="C1403" s="6">
        <v>34100</v>
      </c>
      <c r="D1403" s="6" t="s">
        <v>429</v>
      </c>
      <c r="E1403" s="6">
        <v>4800048</v>
      </c>
      <c r="F1403" s="12">
        <v>9341004800048</v>
      </c>
      <c r="G1403" s="6" t="str">
        <f t="shared" si="21"/>
        <v>4</v>
      </c>
      <c r="H1403" s="6" t="s">
        <v>587</v>
      </c>
      <c r="I1403" s="27">
        <v>1000</v>
      </c>
    </row>
    <row r="1404" spans="1:9" x14ac:dyDescent="0.25">
      <c r="A1404" s="6">
        <v>9</v>
      </c>
      <c r="B1404" s="6" t="s">
        <v>24</v>
      </c>
      <c r="C1404" s="6">
        <v>34100</v>
      </c>
      <c r="D1404" s="6" t="s">
        <v>429</v>
      </c>
      <c r="E1404" s="6">
        <v>4800050</v>
      </c>
      <c r="F1404" s="12">
        <v>9341004800050</v>
      </c>
      <c r="G1404" s="6" t="str">
        <f t="shared" si="21"/>
        <v>4</v>
      </c>
      <c r="H1404" s="6" t="s">
        <v>588</v>
      </c>
      <c r="I1404" s="27">
        <v>1000</v>
      </c>
    </row>
    <row r="1405" spans="1:9" x14ac:dyDescent="0.25">
      <c r="A1405" s="6">
        <v>9</v>
      </c>
      <c r="B1405" s="6" t="s">
        <v>24</v>
      </c>
      <c r="C1405" s="6">
        <v>34100</v>
      </c>
      <c r="D1405" s="6" t="s">
        <v>429</v>
      </c>
      <c r="E1405" s="6">
        <v>4800052</v>
      </c>
      <c r="F1405" s="12">
        <v>9341004800052</v>
      </c>
      <c r="G1405" s="6" t="str">
        <f t="shared" si="21"/>
        <v>4</v>
      </c>
      <c r="H1405" s="6" t="s">
        <v>589</v>
      </c>
      <c r="I1405" s="27">
        <v>5000</v>
      </c>
    </row>
    <row r="1406" spans="1:9" x14ac:dyDescent="0.25">
      <c r="A1406" s="6">
        <v>9</v>
      </c>
      <c r="B1406" s="6" t="s">
        <v>24</v>
      </c>
      <c r="C1406" s="6">
        <v>34100</v>
      </c>
      <c r="D1406" s="6" t="s">
        <v>429</v>
      </c>
      <c r="E1406" s="6">
        <v>4800053</v>
      </c>
      <c r="F1406" s="12">
        <v>9341004800053</v>
      </c>
      <c r="G1406" s="6" t="str">
        <f t="shared" si="21"/>
        <v>4</v>
      </c>
      <c r="H1406" s="6" t="s">
        <v>590</v>
      </c>
      <c r="I1406" s="27">
        <v>3500</v>
      </c>
    </row>
    <row r="1407" spans="1:9" x14ac:dyDescent="0.25">
      <c r="A1407" s="6">
        <v>9</v>
      </c>
      <c r="B1407" s="6" t="s">
        <v>24</v>
      </c>
      <c r="C1407" s="6">
        <v>34100</v>
      </c>
      <c r="D1407" s="6" t="s">
        <v>429</v>
      </c>
      <c r="E1407" s="6">
        <v>4800060</v>
      </c>
      <c r="F1407" s="12">
        <v>9341004800060</v>
      </c>
      <c r="G1407" s="6" t="str">
        <f t="shared" si="21"/>
        <v>4</v>
      </c>
      <c r="H1407" s="6" t="s">
        <v>591</v>
      </c>
      <c r="I1407" s="27">
        <v>500</v>
      </c>
    </row>
    <row r="1408" spans="1:9" x14ac:dyDescent="0.25">
      <c r="A1408" s="6">
        <v>9</v>
      </c>
      <c r="B1408" s="6" t="s">
        <v>24</v>
      </c>
      <c r="C1408" s="6">
        <v>34100</v>
      </c>
      <c r="D1408" s="6" t="s">
        <v>429</v>
      </c>
      <c r="E1408" s="6">
        <v>4800064</v>
      </c>
      <c r="F1408" s="12">
        <v>9341004800064</v>
      </c>
      <c r="G1408" s="6" t="str">
        <f t="shared" si="21"/>
        <v>4</v>
      </c>
      <c r="H1408" s="6" t="s">
        <v>592</v>
      </c>
      <c r="I1408" s="27">
        <v>3000</v>
      </c>
    </row>
    <row r="1409" spans="1:9" x14ac:dyDescent="0.25">
      <c r="A1409" s="6">
        <v>9</v>
      </c>
      <c r="B1409" s="6" t="s">
        <v>24</v>
      </c>
      <c r="C1409" s="6">
        <v>34100</v>
      </c>
      <c r="D1409" s="6" t="s">
        <v>429</v>
      </c>
      <c r="E1409" s="6">
        <v>4800065</v>
      </c>
      <c r="F1409" s="12">
        <v>9341004800065</v>
      </c>
      <c r="G1409" s="6" t="str">
        <f t="shared" si="21"/>
        <v>4</v>
      </c>
      <c r="H1409" s="6" t="s">
        <v>593</v>
      </c>
      <c r="I1409" s="27">
        <v>2000</v>
      </c>
    </row>
    <row r="1410" spans="1:9" x14ac:dyDescent="0.25">
      <c r="A1410" s="6">
        <v>9</v>
      </c>
      <c r="B1410" s="6" t="s">
        <v>24</v>
      </c>
      <c r="C1410" s="6">
        <v>34100</v>
      </c>
      <c r="D1410" s="6" t="s">
        <v>429</v>
      </c>
      <c r="E1410" s="6">
        <v>4800066</v>
      </c>
      <c r="F1410" s="12">
        <v>9341004800066</v>
      </c>
      <c r="G1410" s="6" t="str">
        <f t="shared" si="21"/>
        <v>4</v>
      </c>
      <c r="H1410" s="6" t="s">
        <v>594</v>
      </c>
      <c r="I1410" s="27">
        <v>500</v>
      </c>
    </row>
    <row r="1411" spans="1:9" x14ac:dyDescent="0.25">
      <c r="A1411" s="6">
        <v>9</v>
      </c>
      <c r="B1411" s="6" t="s">
        <v>24</v>
      </c>
      <c r="C1411" s="6">
        <v>34100</v>
      </c>
      <c r="D1411" s="6" t="s">
        <v>429</v>
      </c>
      <c r="E1411" s="6">
        <v>4800067</v>
      </c>
      <c r="F1411" s="12">
        <v>9341004800067</v>
      </c>
      <c r="G1411" s="6" t="str">
        <f t="shared" si="21"/>
        <v>4</v>
      </c>
      <c r="H1411" s="6" t="s">
        <v>595</v>
      </c>
      <c r="I1411" s="27">
        <v>2000</v>
      </c>
    </row>
    <row r="1412" spans="1:9" x14ac:dyDescent="0.25">
      <c r="A1412" s="6">
        <v>9</v>
      </c>
      <c r="B1412" s="6" t="s">
        <v>24</v>
      </c>
      <c r="C1412" s="6">
        <v>34100</v>
      </c>
      <c r="D1412" s="6" t="s">
        <v>429</v>
      </c>
      <c r="E1412" s="6">
        <v>4800093</v>
      </c>
      <c r="F1412" s="12">
        <v>9341004800093</v>
      </c>
      <c r="G1412" s="6" t="str">
        <f t="shared" si="21"/>
        <v>4</v>
      </c>
      <c r="H1412" s="6" t="s">
        <v>596</v>
      </c>
      <c r="I1412" s="27">
        <v>4400</v>
      </c>
    </row>
    <row r="1413" spans="1:9" x14ac:dyDescent="0.25">
      <c r="A1413" s="6">
        <v>9</v>
      </c>
      <c r="B1413" s="6" t="s">
        <v>24</v>
      </c>
      <c r="C1413" s="6">
        <v>34100</v>
      </c>
      <c r="D1413" s="6" t="s">
        <v>429</v>
      </c>
      <c r="E1413" s="6">
        <v>4800124</v>
      </c>
      <c r="F1413" s="12">
        <v>9341004800124</v>
      </c>
      <c r="G1413" s="6" t="str">
        <f t="shared" si="21"/>
        <v>4</v>
      </c>
      <c r="H1413" s="6" t="s">
        <v>597</v>
      </c>
      <c r="I1413" s="27">
        <v>800</v>
      </c>
    </row>
    <row r="1414" spans="1:9" x14ac:dyDescent="0.25">
      <c r="A1414" s="6">
        <v>9</v>
      </c>
      <c r="B1414" s="6" t="s">
        <v>24</v>
      </c>
      <c r="C1414" s="6">
        <v>34100</v>
      </c>
      <c r="D1414" s="6" t="s">
        <v>429</v>
      </c>
      <c r="E1414" s="6">
        <v>4800130</v>
      </c>
      <c r="F1414" s="12">
        <v>9341004800130</v>
      </c>
      <c r="G1414" s="6" t="str">
        <f t="shared" ref="G1414:G1477" si="22">MID(E1414,1,1)</f>
        <v>4</v>
      </c>
      <c r="H1414" s="6" t="s">
        <v>598</v>
      </c>
      <c r="I1414" s="27">
        <v>2000</v>
      </c>
    </row>
    <row r="1415" spans="1:9" x14ac:dyDescent="0.25">
      <c r="A1415" s="6">
        <v>9</v>
      </c>
      <c r="B1415" s="6" t="s">
        <v>24</v>
      </c>
      <c r="C1415" s="6">
        <v>34100</v>
      </c>
      <c r="D1415" s="6" t="s">
        <v>429</v>
      </c>
      <c r="E1415" s="6">
        <v>4800154</v>
      </c>
      <c r="F1415" s="12">
        <v>9341004800154</v>
      </c>
      <c r="G1415" s="6" t="str">
        <f t="shared" si="22"/>
        <v>4</v>
      </c>
      <c r="H1415" s="6" t="s">
        <v>599</v>
      </c>
      <c r="I1415" s="27">
        <v>2000</v>
      </c>
    </row>
    <row r="1416" spans="1:9" x14ac:dyDescent="0.25">
      <c r="A1416" s="6">
        <v>9</v>
      </c>
      <c r="B1416" s="6" t="s">
        <v>24</v>
      </c>
      <c r="C1416" s="6">
        <v>34100</v>
      </c>
      <c r="D1416" s="6" t="s">
        <v>429</v>
      </c>
      <c r="E1416" s="6">
        <v>4800156</v>
      </c>
      <c r="F1416" s="12">
        <v>9341004800156</v>
      </c>
      <c r="G1416" s="6" t="str">
        <f t="shared" si="22"/>
        <v>4</v>
      </c>
      <c r="H1416" s="6" t="s">
        <v>600</v>
      </c>
      <c r="I1416" s="27">
        <v>870</v>
      </c>
    </row>
    <row r="1417" spans="1:9" x14ac:dyDescent="0.25">
      <c r="A1417" s="6">
        <v>9</v>
      </c>
      <c r="B1417" s="6" t="s">
        <v>24</v>
      </c>
      <c r="C1417" s="6">
        <v>34100</v>
      </c>
      <c r="D1417" s="6" t="s">
        <v>429</v>
      </c>
      <c r="E1417" s="6">
        <v>4800202</v>
      </c>
      <c r="F1417" s="12">
        <v>9341004800202</v>
      </c>
      <c r="G1417" s="6" t="str">
        <f t="shared" si="22"/>
        <v>4</v>
      </c>
      <c r="H1417" s="6" t="s">
        <v>601</v>
      </c>
      <c r="I1417" s="27">
        <v>500</v>
      </c>
    </row>
    <row r="1418" spans="1:9" x14ac:dyDescent="0.25">
      <c r="A1418" s="6">
        <v>9</v>
      </c>
      <c r="B1418" s="6" t="s">
        <v>24</v>
      </c>
      <c r="C1418" s="6">
        <v>34100</v>
      </c>
      <c r="D1418" s="6" t="s">
        <v>429</v>
      </c>
      <c r="E1418" s="6">
        <v>4800227</v>
      </c>
      <c r="F1418" s="12">
        <v>9341004800227</v>
      </c>
      <c r="G1418" s="6" t="str">
        <f t="shared" si="22"/>
        <v>4</v>
      </c>
      <c r="H1418" s="6" t="s">
        <v>602</v>
      </c>
      <c r="I1418" s="27">
        <v>3000</v>
      </c>
    </row>
    <row r="1419" spans="1:9" x14ac:dyDescent="0.25">
      <c r="A1419" s="6">
        <v>9</v>
      </c>
      <c r="B1419" s="6" t="s">
        <v>24</v>
      </c>
      <c r="C1419" s="6">
        <v>34100</v>
      </c>
      <c r="D1419" s="6" t="s">
        <v>429</v>
      </c>
      <c r="E1419" s="6">
        <v>4800228</v>
      </c>
      <c r="F1419" s="12">
        <v>9341004800228</v>
      </c>
      <c r="G1419" s="6" t="str">
        <f t="shared" si="22"/>
        <v>4</v>
      </c>
      <c r="H1419" s="6" t="s">
        <v>603</v>
      </c>
      <c r="I1419" s="27">
        <v>1000</v>
      </c>
    </row>
    <row r="1420" spans="1:9" x14ac:dyDescent="0.25">
      <c r="A1420" s="6">
        <v>9</v>
      </c>
      <c r="B1420" s="6" t="s">
        <v>24</v>
      </c>
      <c r="C1420" s="6">
        <v>34100</v>
      </c>
      <c r="D1420" s="6" t="s">
        <v>429</v>
      </c>
      <c r="E1420" s="6">
        <v>4800229</v>
      </c>
      <c r="F1420" s="12">
        <v>9341004800229</v>
      </c>
      <c r="G1420" s="6" t="str">
        <f t="shared" si="22"/>
        <v>4</v>
      </c>
      <c r="H1420" s="6" t="s">
        <v>604</v>
      </c>
      <c r="I1420" s="27">
        <v>1000</v>
      </c>
    </row>
    <row r="1421" spans="1:9" x14ac:dyDescent="0.25">
      <c r="A1421" s="6">
        <v>9</v>
      </c>
      <c r="B1421" s="6" t="s">
        <v>24</v>
      </c>
      <c r="C1421" s="6">
        <v>34100</v>
      </c>
      <c r="D1421" s="6" t="s">
        <v>429</v>
      </c>
      <c r="E1421" s="6">
        <v>4800221</v>
      </c>
      <c r="F1421" s="12">
        <v>9341004800221</v>
      </c>
      <c r="G1421" s="6" t="str">
        <f t="shared" si="22"/>
        <v>4</v>
      </c>
      <c r="H1421" s="6" t="s">
        <v>605</v>
      </c>
      <c r="I1421" s="27">
        <v>2000</v>
      </c>
    </row>
    <row r="1422" spans="1:9" x14ac:dyDescent="0.25">
      <c r="A1422" s="6">
        <v>9</v>
      </c>
      <c r="B1422" s="6" t="s">
        <v>24</v>
      </c>
      <c r="C1422" s="6">
        <v>34100</v>
      </c>
      <c r="D1422" s="6" t="s">
        <v>429</v>
      </c>
      <c r="E1422" s="6">
        <v>4800223</v>
      </c>
      <c r="F1422" s="12">
        <v>9341004800223</v>
      </c>
      <c r="G1422" s="6" t="str">
        <f t="shared" si="22"/>
        <v>4</v>
      </c>
      <c r="H1422" s="6" t="s">
        <v>606</v>
      </c>
      <c r="I1422" s="27">
        <v>1000</v>
      </c>
    </row>
    <row r="1423" spans="1:9" x14ac:dyDescent="0.25">
      <c r="A1423" s="6">
        <v>9</v>
      </c>
      <c r="B1423" s="6" t="s">
        <v>24</v>
      </c>
      <c r="C1423" s="6">
        <v>34200</v>
      </c>
      <c r="D1423" s="6" t="s">
        <v>278</v>
      </c>
      <c r="E1423" s="6">
        <v>2100002</v>
      </c>
      <c r="F1423" s="12">
        <v>9342002100002</v>
      </c>
      <c r="G1423" s="6" t="str">
        <f t="shared" si="22"/>
        <v>2</v>
      </c>
      <c r="H1423" s="6" t="s">
        <v>607</v>
      </c>
      <c r="I1423" s="27">
        <v>2000</v>
      </c>
    </row>
    <row r="1424" spans="1:9" x14ac:dyDescent="0.25">
      <c r="A1424" s="6">
        <v>9</v>
      </c>
      <c r="B1424" s="6" t="s">
        <v>24</v>
      </c>
      <c r="C1424" s="6">
        <v>34200</v>
      </c>
      <c r="D1424" s="6" t="s">
        <v>278</v>
      </c>
      <c r="E1424" s="6">
        <v>2100003</v>
      </c>
      <c r="F1424" s="12">
        <v>9342002100003</v>
      </c>
      <c r="G1424" s="6" t="str">
        <f t="shared" si="22"/>
        <v>2</v>
      </c>
      <c r="H1424" s="6" t="s">
        <v>608</v>
      </c>
      <c r="I1424" s="27">
        <v>3000</v>
      </c>
    </row>
    <row r="1425" spans="1:9" x14ac:dyDescent="0.25">
      <c r="A1425" s="6">
        <v>9</v>
      </c>
      <c r="B1425" s="6" t="s">
        <v>24</v>
      </c>
      <c r="C1425" s="6">
        <v>34200</v>
      </c>
      <c r="D1425" s="6" t="s">
        <v>278</v>
      </c>
      <c r="E1425" s="6">
        <v>2120001</v>
      </c>
      <c r="F1425" s="12">
        <v>9342002120001</v>
      </c>
      <c r="G1425" s="6" t="str">
        <f t="shared" si="22"/>
        <v>2</v>
      </c>
      <c r="H1425" s="6" t="s">
        <v>609</v>
      </c>
      <c r="I1425" s="27">
        <v>1000</v>
      </c>
    </row>
    <row r="1426" spans="1:9" x14ac:dyDescent="0.25">
      <c r="A1426" s="6">
        <v>9</v>
      </c>
      <c r="B1426" s="6" t="s">
        <v>24</v>
      </c>
      <c r="C1426" s="6">
        <v>34200</v>
      </c>
      <c r="D1426" s="6" t="s">
        <v>278</v>
      </c>
      <c r="E1426" s="6">
        <v>2130001</v>
      </c>
      <c r="F1426" s="12">
        <v>9342002130001</v>
      </c>
      <c r="G1426" s="6" t="str">
        <f t="shared" si="22"/>
        <v>2</v>
      </c>
      <c r="H1426" s="6" t="s">
        <v>255</v>
      </c>
      <c r="I1426" s="27">
        <v>2000</v>
      </c>
    </row>
    <row r="1427" spans="1:9" x14ac:dyDescent="0.25">
      <c r="A1427" s="6">
        <v>9</v>
      </c>
      <c r="B1427" s="6" t="s">
        <v>24</v>
      </c>
      <c r="C1427" s="6">
        <v>34200</v>
      </c>
      <c r="D1427" s="6" t="s">
        <v>278</v>
      </c>
      <c r="E1427" s="6">
        <v>2210001</v>
      </c>
      <c r="F1427" s="12">
        <v>9342002210001</v>
      </c>
      <c r="G1427" s="6" t="str">
        <f t="shared" si="22"/>
        <v>2</v>
      </c>
      <c r="H1427" s="6" t="s">
        <v>240</v>
      </c>
      <c r="I1427" s="27">
        <v>46000</v>
      </c>
    </row>
    <row r="1428" spans="1:9" x14ac:dyDescent="0.25">
      <c r="A1428" s="6">
        <v>9</v>
      </c>
      <c r="B1428" s="6" t="s">
        <v>24</v>
      </c>
      <c r="C1428" s="6">
        <v>34200</v>
      </c>
      <c r="D1428" s="6" t="s">
        <v>278</v>
      </c>
      <c r="E1428" s="6">
        <v>2210101</v>
      </c>
      <c r="F1428" s="12">
        <v>9342002210101</v>
      </c>
      <c r="G1428" s="6" t="str">
        <f t="shared" si="22"/>
        <v>2</v>
      </c>
      <c r="H1428" s="6" t="s">
        <v>236</v>
      </c>
      <c r="I1428" s="27">
        <v>3000</v>
      </c>
    </row>
    <row r="1429" spans="1:9" x14ac:dyDescent="0.25">
      <c r="A1429" s="6">
        <v>9</v>
      </c>
      <c r="B1429" s="6" t="s">
        <v>24</v>
      </c>
      <c r="C1429" s="6">
        <v>34200</v>
      </c>
      <c r="D1429" s="6" t="s">
        <v>278</v>
      </c>
      <c r="E1429" s="6">
        <v>2210201</v>
      </c>
      <c r="F1429" s="12">
        <v>9342002210201</v>
      </c>
      <c r="G1429" s="6" t="str">
        <f t="shared" si="22"/>
        <v>2</v>
      </c>
      <c r="H1429" s="6" t="s">
        <v>256</v>
      </c>
      <c r="I1429" s="27">
        <v>15000</v>
      </c>
    </row>
    <row r="1430" spans="1:9" x14ac:dyDescent="0.25">
      <c r="A1430" s="6">
        <v>9</v>
      </c>
      <c r="B1430" s="6" t="s">
        <v>24</v>
      </c>
      <c r="C1430" s="6">
        <v>34201</v>
      </c>
      <c r="D1430" s="6" t="s">
        <v>279</v>
      </c>
      <c r="E1430" s="6">
        <v>2130001</v>
      </c>
      <c r="F1430" s="12">
        <v>9342012130001</v>
      </c>
      <c r="G1430" s="6" t="str">
        <f t="shared" si="22"/>
        <v>2</v>
      </c>
      <c r="H1430" s="6" t="s">
        <v>255</v>
      </c>
      <c r="I1430" s="27">
        <v>5000</v>
      </c>
    </row>
    <row r="1431" spans="1:9" x14ac:dyDescent="0.25">
      <c r="A1431" s="6">
        <v>9</v>
      </c>
      <c r="B1431" s="6" t="s">
        <v>24</v>
      </c>
      <c r="C1431" s="6">
        <v>34201</v>
      </c>
      <c r="D1431" s="6" t="s">
        <v>279</v>
      </c>
      <c r="E1431" s="6">
        <v>2150001</v>
      </c>
      <c r="F1431" s="12">
        <v>9342012150001</v>
      </c>
      <c r="G1431" s="6" t="str">
        <f t="shared" si="22"/>
        <v>2</v>
      </c>
      <c r="H1431" s="6" t="s">
        <v>238</v>
      </c>
      <c r="I1431" s="27">
        <v>6000</v>
      </c>
    </row>
    <row r="1432" spans="1:9" x14ac:dyDescent="0.25">
      <c r="A1432" s="6">
        <v>9</v>
      </c>
      <c r="B1432" s="6" t="s">
        <v>24</v>
      </c>
      <c r="C1432" s="6">
        <v>34201</v>
      </c>
      <c r="D1432" s="6" t="s">
        <v>279</v>
      </c>
      <c r="E1432" s="6">
        <v>2210001</v>
      </c>
      <c r="F1432" s="12">
        <v>9342012210001</v>
      </c>
      <c r="G1432" s="6" t="str">
        <f t="shared" si="22"/>
        <v>2</v>
      </c>
      <c r="H1432" s="6" t="s">
        <v>240</v>
      </c>
      <c r="I1432" s="27">
        <v>17000</v>
      </c>
    </row>
    <row r="1433" spans="1:9" x14ac:dyDescent="0.25">
      <c r="A1433" s="6">
        <v>9</v>
      </c>
      <c r="B1433" s="6" t="s">
        <v>24</v>
      </c>
      <c r="C1433" s="6">
        <v>34201</v>
      </c>
      <c r="D1433" s="6" t="s">
        <v>279</v>
      </c>
      <c r="E1433" s="6">
        <v>2210101</v>
      </c>
      <c r="F1433" s="12">
        <v>9342012210101</v>
      </c>
      <c r="G1433" s="6" t="str">
        <f t="shared" si="22"/>
        <v>2</v>
      </c>
      <c r="H1433" s="6" t="s">
        <v>236</v>
      </c>
      <c r="I1433" s="27">
        <v>300</v>
      </c>
    </row>
    <row r="1434" spans="1:9" x14ac:dyDescent="0.25">
      <c r="A1434" s="6">
        <v>9</v>
      </c>
      <c r="B1434" s="6" t="s">
        <v>24</v>
      </c>
      <c r="C1434" s="6">
        <v>34201</v>
      </c>
      <c r="D1434" s="6" t="s">
        <v>279</v>
      </c>
      <c r="E1434" s="6">
        <v>2210201</v>
      </c>
      <c r="F1434" s="12">
        <v>9342012210201</v>
      </c>
      <c r="G1434" s="6" t="str">
        <f t="shared" si="22"/>
        <v>2</v>
      </c>
      <c r="H1434" s="6" t="s">
        <v>256</v>
      </c>
      <c r="I1434" s="27">
        <v>16000</v>
      </c>
    </row>
    <row r="1435" spans="1:9" x14ac:dyDescent="0.25">
      <c r="A1435" s="6">
        <v>9</v>
      </c>
      <c r="B1435" s="6" t="s">
        <v>24</v>
      </c>
      <c r="C1435" s="6">
        <v>34201</v>
      </c>
      <c r="D1435" s="6" t="s">
        <v>279</v>
      </c>
      <c r="E1435" s="6">
        <v>2211001</v>
      </c>
      <c r="F1435" s="12">
        <v>9342012211001</v>
      </c>
      <c r="G1435" s="6" t="str">
        <f t="shared" si="22"/>
        <v>2</v>
      </c>
      <c r="H1435" s="6" t="s">
        <v>258</v>
      </c>
      <c r="I1435" s="27">
        <v>1500</v>
      </c>
    </row>
    <row r="1436" spans="1:9" x14ac:dyDescent="0.25">
      <c r="A1436" s="6">
        <v>9</v>
      </c>
      <c r="B1436" s="6" t="s">
        <v>24</v>
      </c>
      <c r="C1436" s="6">
        <v>34201</v>
      </c>
      <c r="D1436" s="6" t="s">
        <v>279</v>
      </c>
      <c r="E1436" s="6">
        <v>6330000</v>
      </c>
      <c r="F1436" s="12">
        <v>9342016330000</v>
      </c>
      <c r="G1436" s="6" t="str">
        <f t="shared" si="22"/>
        <v>6</v>
      </c>
      <c r="H1436" s="23" t="s">
        <v>268</v>
      </c>
      <c r="I1436" s="27">
        <v>35000</v>
      </c>
    </row>
    <row r="1437" spans="1:9" x14ac:dyDescent="0.25">
      <c r="A1437" s="6">
        <v>9</v>
      </c>
      <c r="B1437" s="6" t="s">
        <v>24</v>
      </c>
      <c r="C1437" s="6">
        <v>34202</v>
      </c>
      <c r="D1437" s="6" t="s">
        <v>280</v>
      </c>
      <c r="E1437" s="6">
        <v>2210101</v>
      </c>
      <c r="F1437" s="12">
        <v>9342022210101</v>
      </c>
      <c r="G1437" s="6" t="str">
        <f t="shared" si="22"/>
        <v>2</v>
      </c>
      <c r="H1437" s="6" t="s">
        <v>236</v>
      </c>
      <c r="I1437" s="27">
        <v>6000</v>
      </c>
    </row>
    <row r="1438" spans="1:9" x14ac:dyDescent="0.25">
      <c r="A1438" s="6">
        <v>9</v>
      </c>
      <c r="B1438" s="6" t="s">
        <v>24</v>
      </c>
      <c r="C1438" s="6">
        <v>34202</v>
      </c>
      <c r="D1438" s="6" t="s">
        <v>280</v>
      </c>
      <c r="E1438" s="6">
        <v>2210201</v>
      </c>
      <c r="F1438" s="12">
        <v>9342022210201</v>
      </c>
      <c r="G1438" s="6" t="str">
        <f t="shared" si="22"/>
        <v>2</v>
      </c>
      <c r="H1438" s="6" t="s">
        <v>256</v>
      </c>
      <c r="I1438" s="27">
        <v>2500</v>
      </c>
    </row>
    <row r="1439" spans="1:9" x14ac:dyDescent="0.25">
      <c r="A1439" s="6">
        <v>9</v>
      </c>
      <c r="B1439" s="6" t="s">
        <v>24</v>
      </c>
      <c r="C1439" s="6">
        <v>34202</v>
      </c>
      <c r="D1439" s="6" t="s">
        <v>280</v>
      </c>
      <c r="E1439" s="6">
        <v>2219900</v>
      </c>
      <c r="F1439" s="12">
        <v>9342022219900</v>
      </c>
      <c r="G1439" s="6" t="str">
        <f t="shared" si="22"/>
        <v>2</v>
      </c>
      <c r="H1439" s="6" t="s">
        <v>356</v>
      </c>
      <c r="I1439" s="27">
        <v>12000</v>
      </c>
    </row>
    <row r="1440" spans="1:9" s="11" customFormat="1" x14ac:dyDescent="0.25">
      <c r="A1440" s="6">
        <v>9</v>
      </c>
      <c r="B1440" s="6" t="s">
        <v>24</v>
      </c>
      <c r="C1440" s="6">
        <v>34202</v>
      </c>
      <c r="D1440" s="6" t="s">
        <v>280</v>
      </c>
      <c r="E1440" s="6">
        <v>2270102</v>
      </c>
      <c r="F1440" s="12">
        <v>9342022270102</v>
      </c>
      <c r="G1440" s="6" t="str">
        <f t="shared" si="22"/>
        <v>2</v>
      </c>
      <c r="H1440" s="6" t="s">
        <v>610</v>
      </c>
      <c r="I1440" s="27">
        <v>60000</v>
      </c>
    </row>
    <row r="1441" spans="1:9" s="8" customFormat="1" x14ac:dyDescent="0.25">
      <c r="A1441" s="6">
        <v>9</v>
      </c>
      <c r="B1441" s="6" t="s">
        <v>24</v>
      </c>
      <c r="C1441" s="6">
        <v>34202</v>
      </c>
      <c r="D1441" s="6" t="s">
        <v>280</v>
      </c>
      <c r="E1441" s="6">
        <v>6350000</v>
      </c>
      <c r="F1441" s="12">
        <v>9342026350000</v>
      </c>
      <c r="G1441" s="6" t="str">
        <f t="shared" si="22"/>
        <v>6</v>
      </c>
      <c r="H1441" s="6" t="s">
        <v>267</v>
      </c>
      <c r="I1441" s="27">
        <v>5000</v>
      </c>
    </row>
    <row r="1442" spans="1:9" x14ac:dyDescent="0.25">
      <c r="A1442" s="6">
        <v>9</v>
      </c>
      <c r="B1442" s="6" t="s">
        <v>24</v>
      </c>
      <c r="C1442" s="6">
        <v>34203</v>
      </c>
      <c r="D1442" s="6" t="s">
        <v>281</v>
      </c>
      <c r="E1442" s="6">
        <v>2030001</v>
      </c>
      <c r="F1442" s="12">
        <v>9342032030001</v>
      </c>
      <c r="G1442" s="6" t="str">
        <f t="shared" si="22"/>
        <v>2</v>
      </c>
      <c r="H1442" s="6" t="s">
        <v>354</v>
      </c>
      <c r="I1442" s="27">
        <v>2000</v>
      </c>
    </row>
    <row r="1443" spans="1:9" x14ac:dyDescent="0.25">
      <c r="A1443" s="6">
        <v>9</v>
      </c>
      <c r="B1443" s="6" t="s">
        <v>24</v>
      </c>
      <c r="C1443" s="6">
        <v>34203</v>
      </c>
      <c r="D1443" s="6" t="s">
        <v>281</v>
      </c>
      <c r="E1443" s="6">
        <v>2200001</v>
      </c>
      <c r="F1443" s="12">
        <v>9342032200001</v>
      </c>
      <c r="G1443" s="6" t="str">
        <f t="shared" si="22"/>
        <v>2</v>
      </c>
      <c r="H1443" s="6" t="s">
        <v>197</v>
      </c>
      <c r="I1443" s="27">
        <v>300</v>
      </c>
    </row>
    <row r="1444" spans="1:9" x14ac:dyDescent="0.25">
      <c r="A1444" s="6">
        <v>9</v>
      </c>
      <c r="B1444" s="6" t="s">
        <v>24</v>
      </c>
      <c r="C1444" s="6">
        <v>34203</v>
      </c>
      <c r="D1444" s="6" t="s">
        <v>281</v>
      </c>
      <c r="E1444" s="6">
        <v>2210001</v>
      </c>
      <c r="F1444" s="12">
        <v>9342032210001</v>
      </c>
      <c r="G1444" s="6" t="str">
        <f t="shared" si="22"/>
        <v>2</v>
      </c>
      <c r="H1444" s="6" t="s">
        <v>240</v>
      </c>
      <c r="I1444" s="27">
        <v>120000</v>
      </c>
    </row>
    <row r="1445" spans="1:9" x14ac:dyDescent="0.25">
      <c r="A1445" s="6">
        <v>9</v>
      </c>
      <c r="B1445" s="6" t="s">
        <v>24</v>
      </c>
      <c r="C1445" s="6">
        <v>34203</v>
      </c>
      <c r="D1445" s="6" t="s">
        <v>281</v>
      </c>
      <c r="E1445" s="6">
        <v>2210101</v>
      </c>
      <c r="F1445" s="12">
        <v>9342032210101</v>
      </c>
      <c r="G1445" s="6" t="str">
        <f t="shared" si="22"/>
        <v>2</v>
      </c>
      <c r="H1445" s="6" t="s">
        <v>236</v>
      </c>
      <c r="I1445" s="27">
        <v>15000</v>
      </c>
    </row>
    <row r="1446" spans="1:9" x14ac:dyDescent="0.25">
      <c r="A1446" s="6">
        <v>9</v>
      </c>
      <c r="B1446" s="6" t="s">
        <v>24</v>
      </c>
      <c r="C1446" s="6">
        <v>34203</v>
      </c>
      <c r="D1446" s="6" t="s">
        <v>281</v>
      </c>
      <c r="E1446" s="6">
        <v>2210201</v>
      </c>
      <c r="F1446" s="12">
        <v>9342032210201</v>
      </c>
      <c r="G1446" s="6" t="str">
        <f t="shared" si="22"/>
        <v>2</v>
      </c>
      <c r="H1446" s="6" t="s">
        <v>256</v>
      </c>
      <c r="I1446" s="27">
        <v>170000</v>
      </c>
    </row>
    <row r="1447" spans="1:9" x14ac:dyDescent="0.25">
      <c r="A1447" s="6">
        <v>9</v>
      </c>
      <c r="B1447" s="6" t="s">
        <v>24</v>
      </c>
      <c r="C1447" s="6">
        <v>34203</v>
      </c>
      <c r="D1447" s="6" t="s">
        <v>281</v>
      </c>
      <c r="E1447" s="6">
        <v>2210300</v>
      </c>
      <c r="F1447" s="12">
        <v>9342032210300</v>
      </c>
      <c r="G1447" s="6" t="str">
        <f t="shared" si="22"/>
        <v>2</v>
      </c>
      <c r="H1447" s="6" t="s">
        <v>611</v>
      </c>
      <c r="I1447" s="27">
        <v>30000</v>
      </c>
    </row>
    <row r="1448" spans="1:9" x14ac:dyDescent="0.25">
      <c r="A1448" s="6">
        <v>9</v>
      </c>
      <c r="B1448" s="6" t="s">
        <v>24</v>
      </c>
      <c r="C1448" s="6">
        <v>34203</v>
      </c>
      <c r="D1448" s="6" t="s">
        <v>281</v>
      </c>
      <c r="E1448" s="6">
        <v>2210401</v>
      </c>
      <c r="F1448" s="12">
        <v>9342032210401</v>
      </c>
      <c r="G1448" s="6" t="str">
        <f t="shared" si="22"/>
        <v>2</v>
      </c>
      <c r="H1448" s="6" t="s">
        <v>336</v>
      </c>
      <c r="I1448" s="27">
        <v>500</v>
      </c>
    </row>
    <row r="1449" spans="1:9" x14ac:dyDescent="0.25">
      <c r="A1449" s="6">
        <v>9</v>
      </c>
      <c r="B1449" s="6" t="s">
        <v>24</v>
      </c>
      <c r="C1449" s="6">
        <v>34203</v>
      </c>
      <c r="D1449" s="6" t="s">
        <v>281</v>
      </c>
      <c r="E1449" s="6">
        <v>2211001</v>
      </c>
      <c r="F1449" s="12">
        <v>9342032211001</v>
      </c>
      <c r="G1449" s="6" t="str">
        <f t="shared" si="22"/>
        <v>2</v>
      </c>
      <c r="H1449" s="6" t="s">
        <v>258</v>
      </c>
      <c r="I1449" s="27">
        <v>4000</v>
      </c>
    </row>
    <row r="1450" spans="1:9" x14ac:dyDescent="0.25">
      <c r="A1450" s="6">
        <v>9</v>
      </c>
      <c r="B1450" s="6" t="s">
        <v>24</v>
      </c>
      <c r="C1450" s="6">
        <v>34203</v>
      </c>
      <c r="D1450" s="6" t="s">
        <v>281</v>
      </c>
      <c r="E1450" s="6">
        <v>2219900</v>
      </c>
      <c r="F1450" s="12">
        <v>9342032219900</v>
      </c>
      <c r="G1450" s="6" t="str">
        <f t="shared" si="22"/>
        <v>2</v>
      </c>
      <c r="H1450" s="6" t="s">
        <v>356</v>
      </c>
      <c r="I1450" s="27">
        <v>15000</v>
      </c>
    </row>
    <row r="1451" spans="1:9" x14ac:dyDescent="0.25">
      <c r="A1451" s="6">
        <v>9</v>
      </c>
      <c r="B1451" s="6" t="s">
        <v>24</v>
      </c>
      <c r="C1451" s="6">
        <v>34203</v>
      </c>
      <c r="D1451" s="6" t="s">
        <v>281</v>
      </c>
      <c r="E1451" s="6">
        <v>2269901</v>
      </c>
      <c r="F1451" s="12">
        <v>9342032269901</v>
      </c>
      <c r="G1451" s="6" t="str">
        <f t="shared" si="22"/>
        <v>2</v>
      </c>
      <c r="H1451" s="6" t="s">
        <v>612</v>
      </c>
      <c r="I1451" s="27">
        <v>20000</v>
      </c>
    </row>
    <row r="1452" spans="1:9" s="11" customFormat="1" x14ac:dyDescent="0.25">
      <c r="A1452" s="6">
        <v>9</v>
      </c>
      <c r="B1452" s="6" t="s">
        <v>24</v>
      </c>
      <c r="C1452" s="6">
        <v>34203</v>
      </c>
      <c r="D1452" s="6" t="s">
        <v>281</v>
      </c>
      <c r="E1452" s="6">
        <v>2270102</v>
      </c>
      <c r="F1452" s="12">
        <v>9342032270102</v>
      </c>
      <c r="G1452" s="6" t="str">
        <f t="shared" si="22"/>
        <v>2</v>
      </c>
      <c r="H1452" s="6" t="s">
        <v>613</v>
      </c>
      <c r="I1452" s="27">
        <v>72000</v>
      </c>
    </row>
    <row r="1453" spans="1:9" x14ac:dyDescent="0.25">
      <c r="A1453" s="6">
        <v>9</v>
      </c>
      <c r="B1453" s="6" t="s">
        <v>24</v>
      </c>
      <c r="C1453" s="6">
        <v>34203</v>
      </c>
      <c r="D1453" s="6" t="s">
        <v>281</v>
      </c>
      <c r="E1453" s="6">
        <v>2279900</v>
      </c>
      <c r="F1453" s="12">
        <v>9342032279900</v>
      </c>
      <c r="G1453" s="6" t="str">
        <f t="shared" si="22"/>
        <v>2</v>
      </c>
      <c r="H1453" s="6" t="s">
        <v>249</v>
      </c>
      <c r="I1453" s="27">
        <v>17000</v>
      </c>
    </row>
    <row r="1454" spans="1:9" x14ac:dyDescent="0.25">
      <c r="A1454" s="6">
        <v>9</v>
      </c>
      <c r="B1454" s="6" t="s">
        <v>24</v>
      </c>
      <c r="C1454" s="6">
        <v>34203</v>
      </c>
      <c r="D1454" s="6" t="s">
        <v>281</v>
      </c>
      <c r="E1454" s="6">
        <v>6320001</v>
      </c>
      <c r="F1454" s="12">
        <v>9342036320001</v>
      </c>
      <c r="G1454" s="6" t="str">
        <f t="shared" si="22"/>
        <v>6</v>
      </c>
      <c r="H1454" s="6" t="s">
        <v>614</v>
      </c>
      <c r="I1454" s="27">
        <v>20000</v>
      </c>
    </row>
    <row r="1455" spans="1:9" x14ac:dyDescent="0.25">
      <c r="A1455" s="6">
        <v>9</v>
      </c>
      <c r="B1455" s="6" t="s">
        <v>24</v>
      </c>
      <c r="C1455" s="6">
        <v>34203</v>
      </c>
      <c r="D1455" s="6" t="s">
        <v>281</v>
      </c>
      <c r="E1455" s="6">
        <v>6330000</v>
      </c>
      <c r="F1455" s="12">
        <v>9342036330000</v>
      </c>
      <c r="G1455" s="6" t="str">
        <f t="shared" si="22"/>
        <v>6</v>
      </c>
      <c r="H1455" s="6" t="s">
        <v>266</v>
      </c>
      <c r="I1455" s="27">
        <v>20000</v>
      </c>
    </row>
    <row r="1456" spans="1:9" x14ac:dyDescent="0.25">
      <c r="A1456" s="6">
        <v>9</v>
      </c>
      <c r="B1456" s="6" t="s">
        <v>24</v>
      </c>
      <c r="C1456" s="6">
        <v>34204</v>
      </c>
      <c r="D1456" s="6" t="s">
        <v>282</v>
      </c>
      <c r="E1456" s="6">
        <v>2130001</v>
      </c>
      <c r="F1456" s="12">
        <v>9342042130001</v>
      </c>
      <c r="G1456" s="6" t="str">
        <f t="shared" si="22"/>
        <v>2</v>
      </c>
      <c r="H1456" s="6" t="s">
        <v>255</v>
      </c>
      <c r="I1456" s="27">
        <v>2000</v>
      </c>
    </row>
    <row r="1457" spans="1:9" x14ac:dyDescent="0.25">
      <c r="A1457" s="6">
        <v>9</v>
      </c>
      <c r="B1457" s="6" t="s">
        <v>24</v>
      </c>
      <c r="C1457" s="6">
        <v>34204</v>
      </c>
      <c r="D1457" s="6" t="s">
        <v>282</v>
      </c>
      <c r="E1457" s="6">
        <v>4800134</v>
      </c>
      <c r="F1457" s="12">
        <v>9342044800134</v>
      </c>
      <c r="G1457" s="6" t="str">
        <f t="shared" si="22"/>
        <v>4</v>
      </c>
      <c r="H1457" s="6" t="s">
        <v>615</v>
      </c>
      <c r="I1457" s="27">
        <v>9400</v>
      </c>
    </row>
    <row r="1458" spans="1:9" x14ac:dyDescent="0.25">
      <c r="A1458" s="6">
        <v>9</v>
      </c>
      <c r="B1458" s="6" t="s">
        <v>24</v>
      </c>
      <c r="C1458" s="6">
        <v>43201</v>
      </c>
      <c r="D1458" s="6" t="s">
        <v>287</v>
      </c>
      <c r="E1458" s="6">
        <v>2130001</v>
      </c>
      <c r="F1458" s="12">
        <v>9432012130001</v>
      </c>
      <c r="G1458" s="6" t="str">
        <f t="shared" si="22"/>
        <v>2</v>
      </c>
      <c r="H1458" s="6" t="s">
        <v>255</v>
      </c>
      <c r="I1458" s="27">
        <v>8000</v>
      </c>
    </row>
    <row r="1459" spans="1:9" x14ac:dyDescent="0.25">
      <c r="A1459" s="6">
        <v>9</v>
      </c>
      <c r="B1459" s="6" t="s">
        <v>24</v>
      </c>
      <c r="C1459" s="6">
        <v>43201</v>
      </c>
      <c r="D1459" s="6" t="s">
        <v>287</v>
      </c>
      <c r="E1459" s="6">
        <v>2210001</v>
      </c>
      <c r="F1459" s="12">
        <v>9432012210001</v>
      </c>
      <c r="G1459" s="6" t="str">
        <f t="shared" si="22"/>
        <v>2</v>
      </c>
      <c r="H1459" s="6" t="s">
        <v>240</v>
      </c>
      <c r="I1459" s="27">
        <v>12000</v>
      </c>
    </row>
    <row r="1460" spans="1:9" x14ac:dyDescent="0.25">
      <c r="A1460" s="6">
        <v>9</v>
      </c>
      <c r="B1460" s="6" t="s">
        <v>24</v>
      </c>
      <c r="C1460" s="6">
        <v>43201</v>
      </c>
      <c r="D1460" s="6" t="s">
        <v>287</v>
      </c>
      <c r="E1460" s="6">
        <v>2210101</v>
      </c>
      <c r="F1460" s="12">
        <v>9432012210101</v>
      </c>
      <c r="G1460" s="6" t="str">
        <f t="shared" si="22"/>
        <v>2</v>
      </c>
      <c r="H1460" s="6" t="s">
        <v>236</v>
      </c>
      <c r="I1460" s="27">
        <v>700</v>
      </c>
    </row>
    <row r="1461" spans="1:9" x14ac:dyDescent="0.25">
      <c r="A1461" s="6">
        <v>9</v>
      </c>
      <c r="B1461" s="6" t="s">
        <v>24</v>
      </c>
      <c r="C1461" s="6">
        <v>43201</v>
      </c>
      <c r="D1461" s="6" t="s">
        <v>287</v>
      </c>
      <c r="E1461" s="6">
        <v>2210301</v>
      </c>
      <c r="F1461" s="12">
        <v>9432012210301</v>
      </c>
      <c r="G1461" s="6" t="str">
        <f t="shared" si="22"/>
        <v>2</v>
      </c>
      <c r="H1461" s="6" t="s">
        <v>334</v>
      </c>
      <c r="I1461" s="27">
        <v>1000</v>
      </c>
    </row>
    <row r="1462" spans="1:9" x14ac:dyDescent="0.25">
      <c r="A1462" s="6">
        <v>9</v>
      </c>
      <c r="B1462" s="6" t="s">
        <v>24</v>
      </c>
      <c r="C1462" s="6">
        <v>43201</v>
      </c>
      <c r="D1462" s="6" t="s">
        <v>287</v>
      </c>
      <c r="E1462" s="6">
        <v>2270000</v>
      </c>
      <c r="F1462" s="12">
        <v>9432012270000</v>
      </c>
      <c r="G1462" s="6" t="str">
        <f t="shared" si="22"/>
        <v>2</v>
      </c>
      <c r="H1462" s="6" t="s">
        <v>616</v>
      </c>
      <c r="I1462" s="27">
        <v>2500</v>
      </c>
    </row>
    <row r="1463" spans="1:9" x14ac:dyDescent="0.25">
      <c r="A1463" s="6">
        <v>10</v>
      </c>
      <c r="B1463" s="6" t="s">
        <v>14</v>
      </c>
      <c r="C1463" s="6">
        <v>15100</v>
      </c>
      <c r="D1463" s="6" t="s">
        <v>15</v>
      </c>
      <c r="E1463" s="6">
        <v>2200001</v>
      </c>
      <c r="F1463" s="12">
        <v>10151002200001</v>
      </c>
      <c r="G1463" s="6" t="str">
        <f t="shared" si="22"/>
        <v>2</v>
      </c>
      <c r="H1463" s="6" t="s">
        <v>197</v>
      </c>
      <c r="I1463" s="27">
        <v>500</v>
      </c>
    </row>
    <row r="1464" spans="1:9" x14ac:dyDescent="0.25">
      <c r="A1464" s="6">
        <v>10</v>
      </c>
      <c r="B1464" s="6" t="s">
        <v>14</v>
      </c>
      <c r="C1464" s="6">
        <v>15100</v>
      </c>
      <c r="D1464" s="6" t="s">
        <v>15</v>
      </c>
      <c r="E1464" s="6">
        <v>2219901</v>
      </c>
      <c r="F1464" s="12">
        <v>10151002219901</v>
      </c>
      <c r="G1464" s="6" t="str">
        <f t="shared" si="22"/>
        <v>2</v>
      </c>
      <c r="H1464" s="6" t="s">
        <v>337</v>
      </c>
      <c r="I1464" s="27">
        <v>200</v>
      </c>
    </row>
    <row r="1465" spans="1:9" x14ac:dyDescent="0.25">
      <c r="A1465" s="6">
        <v>10</v>
      </c>
      <c r="B1465" s="6" t="s">
        <v>14</v>
      </c>
      <c r="C1465" s="6">
        <v>15100</v>
      </c>
      <c r="D1465" s="6" t="s">
        <v>15</v>
      </c>
      <c r="E1465" s="6">
        <v>2250000</v>
      </c>
      <c r="F1465" s="12">
        <v>10151002250000</v>
      </c>
      <c r="G1465" s="6" t="str">
        <f t="shared" si="22"/>
        <v>2</v>
      </c>
      <c r="H1465" s="6" t="s">
        <v>295</v>
      </c>
      <c r="I1465" s="27">
        <v>500</v>
      </c>
    </row>
    <row r="1466" spans="1:9" x14ac:dyDescent="0.25">
      <c r="A1466" s="6">
        <v>10</v>
      </c>
      <c r="B1466" s="6" t="s">
        <v>14</v>
      </c>
      <c r="C1466" s="6">
        <v>15100</v>
      </c>
      <c r="D1466" s="6" t="s">
        <v>15</v>
      </c>
      <c r="E1466" s="6">
        <v>2260300</v>
      </c>
      <c r="F1466" s="12">
        <v>10151002260300</v>
      </c>
      <c r="G1466" s="6" t="str">
        <f t="shared" si="22"/>
        <v>2</v>
      </c>
      <c r="H1466" s="6" t="s">
        <v>310</v>
      </c>
      <c r="I1466" s="27">
        <v>7000</v>
      </c>
    </row>
    <row r="1467" spans="1:9" x14ac:dyDescent="0.25">
      <c r="A1467" s="6">
        <v>10</v>
      </c>
      <c r="B1467" s="6" t="s">
        <v>14</v>
      </c>
      <c r="C1467" s="6">
        <v>15100</v>
      </c>
      <c r="D1467" s="6" t="s">
        <v>15</v>
      </c>
      <c r="E1467" s="6">
        <v>2270200</v>
      </c>
      <c r="F1467" s="12">
        <v>10151002270200</v>
      </c>
      <c r="G1467" s="6" t="str">
        <f t="shared" si="22"/>
        <v>2</v>
      </c>
      <c r="H1467" s="6" t="s">
        <v>414</v>
      </c>
      <c r="I1467" s="27">
        <v>500</v>
      </c>
    </row>
    <row r="1468" spans="1:9" s="8" customFormat="1" x14ac:dyDescent="0.25">
      <c r="A1468" s="6">
        <v>10</v>
      </c>
      <c r="B1468" s="6" t="s">
        <v>14</v>
      </c>
      <c r="C1468" s="6">
        <v>15100</v>
      </c>
      <c r="D1468" s="6" t="s">
        <v>15</v>
      </c>
      <c r="E1468" s="6">
        <v>2270600</v>
      </c>
      <c r="F1468" s="12">
        <v>10151002270600</v>
      </c>
      <c r="G1468" s="6" t="str">
        <f t="shared" si="22"/>
        <v>2</v>
      </c>
      <c r="H1468" s="6" t="s">
        <v>248</v>
      </c>
      <c r="I1468" s="27">
        <v>45000</v>
      </c>
    </row>
    <row r="1469" spans="1:9" x14ac:dyDescent="0.25">
      <c r="A1469" s="6">
        <v>10</v>
      </c>
      <c r="B1469" s="6" t="s">
        <v>14</v>
      </c>
      <c r="C1469" s="6">
        <v>15100</v>
      </c>
      <c r="D1469" s="6" t="s">
        <v>15</v>
      </c>
      <c r="E1469" s="6">
        <v>2279900</v>
      </c>
      <c r="F1469" s="12">
        <v>10151002279900</v>
      </c>
      <c r="G1469" s="6" t="str">
        <f t="shared" si="22"/>
        <v>2</v>
      </c>
      <c r="H1469" s="6" t="s">
        <v>249</v>
      </c>
      <c r="I1469" s="27">
        <v>3000</v>
      </c>
    </row>
    <row r="1470" spans="1:9" x14ac:dyDescent="0.25">
      <c r="A1470" s="6">
        <v>10</v>
      </c>
      <c r="B1470" s="6" t="s">
        <v>14</v>
      </c>
      <c r="C1470" s="6">
        <v>15100</v>
      </c>
      <c r="D1470" s="6" t="s">
        <v>15</v>
      </c>
      <c r="E1470" s="6">
        <v>2279906</v>
      </c>
      <c r="F1470" s="12">
        <v>10151002279906</v>
      </c>
      <c r="G1470" s="6" t="str">
        <f t="shared" si="22"/>
        <v>2</v>
      </c>
      <c r="H1470" s="6" t="s">
        <v>617</v>
      </c>
      <c r="I1470" s="27">
        <v>1000</v>
      </c>
    </row>
    <row r="1471" spans="1:9" x14ac:dyDescent="0.25">
      <c r="A1471" s="6">
        <v>10</v>
      </c>
      <c r="B1471" s="6" t="s">
        <v>14</v>
      </c>
      <c r="C1471" s="6">
        <v>15100</v>
      </c>
      <c r="D1471" s="6" t="s">
        <v>15</v>
      </c>
      <c r="E1471" s="6">
        <v>2279924</v>
      </c>
      <c r="F1471" s="12">
        <v>10151002279924</v>
      </c>
      <c r="G1471" s="6" t="str">
        <f t="shared" si="22"/>
        <v>2</v>
      </c>
      <c r="H1471" s="6" t="s">
        <v>314</v>
      </c>
      <c r="I1471" s="27">
        <v>5500</v>
      </c>
    </row>
    <row r="1472" spans="1:9" x14ac:dyDescent="0.25">
      <c r="A1472" s="6">
        <v>10</v>
      </c>
      <c r="B1472" s="6" t="s">
        <v>14</v>
      </c>
      <c r="C1472" s="6">
        <v>15100</v>
      </c>
      <c r="D1472" s="6" t="s">
        <v>15</v>
      </c>
      <c r="E1472" s="6">
        <v>2302000</v>
      </c>
      <c r="F1472" s="12">
        <v>10151002302000</v>
      </c>
      <c r="G1472" s="6" t="str">
        <f t="shared" si="22"/>
        <v>2</v>
      </c>
      <c r="H1472" s="6" t="s">
        <v>252</v>
      </c>
      <c r="I1472" s="27">
        <v>100</v>
      </c>
    </row>
    <row r="1473" spans="1:9" x14ac:dyDescent="0.25">
      <c r="A1473" s="6">
        <v>10</v>
      </c>
      <c r="B1473" s="6" t="s">
        <v>14</v>
      </c>
      <c r="C1473" s="6">
        <v>15100</v>
      </c>
      <c r="D1473" s="6" t="s">
        <v>15</v>
      </c>
      <c r="E1473" s="6">
        <v>2312000</v>
      </c>
      <c r="F1473" s="12">
        <v>10151002312000</v>
      </c>
      <c r="G1473" s="6" t="str">
        <f t="shared" si="22"/>
        <v>2</v>
      </c>
      <c r="H1473" s="6" t="s">
        <v>253</v>
      </c>
      <c r="I1473" s="27">
        <v>600</v>
      </c>
    </row>
    <row r="1474" spans="1:9" x14ac:dyDescent="0.25">
      <c r="A1474" s="6">
        <v>10</v>
      </c>
      <c r="B1474" s="6" t="s">
        <v>14</v>
      </c>
      <c r="C1474" s="6">
        <v>15100</v>
      </c>
      <c r="D1474" s="6" t="s">
        <v>15</v>
      </c>
      <c r="E1474" s="6">
        <v>6090002</v>
      </c>
      <c r="F1474" s="12">
        <v>10151006090002</v>
      </c>
      <c r="G1474" s="6" t="str">
        <f t="shared" si="22"/>
        <v>6</v>
      </c>
      <c r="H1474" s="6" t="s">
        <v>618</v>
      </c>
      <c r="I1474" s="27">
        <v>230000</v>
      </c>
    </row>
    <row r="1475" spans="1:9" x14ac:dyDescent="0.25">
      <c r="A1475" s="6">
        <v>10</v>
      </c>
      <c r="B1475" s="6" t="s">
        <v>14</v>
      </c>
      <c r="C1475" s="6">
        <v>15100</v>
      </c>
      <c r="D1475" s="6" t="s">
        <v>15</v>
      </c>
      <c r="E1475" s="6">
        <v>6090008</v>
      </c>
      <c r="F1475" s="12">
        <v>10151006090008</v>
      </c>
      <c r="G1475" s="6" t="str">
        <f t="shared" si="22"/>
        <v>6</v>
      </c>
      <c r="H1475" s="6" t="s">
        <v>619</v>
      </c>
      <c r="I1475" s="27">
        <v>150000</v>
      </c>
    </row>
    <row r="1476" spans="1:9" x14ac:dyDescent="0.25">
      <c r="A1476" s="6">
        <v>10</v>
      </c>
      <c r="B1476" s="6" t="s">
        <v>14</v>
      </c>
      <c r="C1476" s="6">
        <v>15320</v>
      </c>
      <c r="D1476" s="6" t="s">
        <v>207</v>
      </c>
      <c r="E1476" s="6">
        <v>6090009</v>
      </c>
      <c r="F1476" s="12">
        <v>10153206090009</v>
      </c>
      <c r="G1476" s="6" t="str">
        <f t="shared" si="22"/>
        <v>6</v>
      </c>
      <c r="H1476" s="6" t="s">
        <v>620</v>
      </c>
      <c r="I1476" s="27">
        <v>140000</v>
      </c>
    </row>
    <row r="1477" spans="1:9" x14ac:dyDescent="0.25">
      <c r="A1477" s="6">
        <v>10</v>
      </c>
      <c r="B1477" s="6" t="s">
        <v>14</v>
      </c>
      <c r="C1477" s="6">
        <v>15320</v>
      </c>
      <c r="D1477" s="6" t="s">
        <v>207</v>
      </c>
      <c r="E1477" s="6">
        <v>6190067</v>
      </c>
      <c r="F1477" s="12">
        <v>10153206190067</v>
      </c>
      <c r="G1477" s="6" t="str">
        <f t="shared" si="22"/>
        <v>6</v>
      </c>
      <c r="H1477" s="6" t="s">
        <v>621</v>
      </c>
      <c r="I1477" s="27">
        <v>242000</v>
      </c>
    </row>
    <row r="1478" spans="1:9" x14ac:dyDescent="0.25">
      <c r="A1478" s="6">
        <v>10</v>
      </c>
      <c r="B1478" s="6" t="s">
        <v>14</v>
      </c>
      <c r="C1478" s="6">
        <v>15320</v>
      </c>
      <c r="D1478" s="6" t="s">
        <v>207</v>
      </c>
      <c r="E1478" s="6">
        <v>6090010</v>
      </c>
      <c r="F1478" s="12">
        <v>10153206090010</v>
      </c>
      <c r="G1478" s="6" t="str">
        <f t="shared" ref="G1478:G1531" si="23">MID(E1478,1,1)</f>
        <v>6</v>
      </c>
      <c r="H1478" s="6" t="s">
        <v>622</v>
      </c>
      <c r="I1478" s="27">
        <v>200000</v>
      </c>
    </row>
    <row r="1479" spans="1:9" x14ac:dyDescent="0.25">
      <c r="A1479" s="6">
        <v>10</v>
      </c>
      <c r="B1479" s="6" t="s">
        <v>14</v>
      </c>
      <c r="C1479" s="6">
        <v>15320</v>
      </c>
      <c r="D1479" s="6" t="s">
        <v>207</v>
      </c>
      <c r="E1479" s="6">
        <v>6190068</v>
      </c>
      <c r="F1479" s="12">
        <v>10153206190068</v>
      </c>
      <c r="G1479" s="6" t="str">
        <f t="shared" si="23"/>
        <v>6</v>
      </c>
      <c r="H1479" s="6" t="s">
        <v>623</v>
      </c>
      <c r="I1479" s="27">
        <v>240000</v>
      </c>
    </row>
    <row r="1480" spans="1:9" x14ac:dyDescent="0.25">
      <c r="A1480" s="6">
        <v>10</v>
      </c>
      <c r="B1480" s="6" t="s">
        <v>14</v>
      </c>
      <c r="C1480" s="6">
        <v>15320</v>
      </c>
      <c r="D1480" s="6" t="s">
        <v>207</v>
      </c>
      <c r="E1480" s="6">
        <v>6190069</v>
      </c>
      <c r="F1480" s="12">
        <v>10153206190069</v>
      </c>
      <c r="G1480" s="6" t="str">
        <f t="shared" si="23"/>
        <v>6</v>
      </c>
      <c r="H1480" s="24" t="s">
        <v>624</v>
      </c>
      <c r="I1480" s="27">
        <v>335400.93</v>
      </c>
    </row>
    <row r="1481" spans="1:9" x14ac:dyDescent="0.25">
      <c r="A1481" s="6">
        <v>10</v>
      </c>
      <c r="B1481" s="6" t="s">
        <v>14</v>
      </c>
      <c r="C1481" s="6">
        <v>16000</v>
      </c>
      <c r="D1481" s="6" t="s">
        <v>625</v>
      </c>
      <c r="E1481" s="6">
        <v>6190070</v>
      </c>
      <c r="F1481" s="12">
        <v>10160006190070</v>
      </c>
      <c r="G1481" s="6" t="str">
        <f t="shared" si="23"/>
        <v>6</v>
      </c>
      <c r="H1481" s="6" t="s">
        <v>626</v>
      </c>
      <c r="I1481" s="27">
        <v>15000</v>
      </c>
    </row>
    <row r="1482" spans="1:9" s="8" customFormat="1" x14ac:dyDescent="0.25">
      <c r="A1482" s="6">
        <v>10</v>
      </c>
      <c r="B1482" s="6" t="s">
        <v>14</v>
      </c>
      <c r="C1482" s="6">
        <v>16000</v>
      </c>
      <c r="D1482" s="6" t="s">
        <v>625</v>
      </c>
      <c r="E1482" s="6">
        <v>2250001</v>
      </c>
      <c r="F1482" s="12">
        <v>10160002250001</v>
      </c>
      <c r="G1482" s="6" t="str">
        <f t="shared" si="23"/>
        <v>2</v>
      </c>
      <c r="H1482" s="6" t="s">
        <v>627</v>
      </c>
      <c r="I1482" s="27">
        <v>20000</v>
      </c>
    </row>
    <row r="1483" spans="1:9" x14ac:dyDescent="0.25">
      <c r="A1483" s="6">
        <v>10</v>
      </c>
      <c r="B1483" s="6" t="s">
        <v>14</v>
      </c>
      <c r="C1483" s="6">
        <v>16000</v>
      </c>
      <c r="D1483" s="6" t="s">
        <v>625</v>
      </c>
      <c r="E1483" s="6">
        <v>2279900</v>
      </c>
      <c r="F1483" s="12">
        <v>10160002279900</v>
      </c>
      <c r="G1483" s="6" t="str">
        <f t="shared" si="23"/>
        <v>2</v>
      </c>
      <c r="H1483" s="6" t="s">
        <v>628</v>
      </c>
      <c r="I1483" s="27">
        <v>500000</v>
      </c>
    </row>
    <row r="1484" spans="1:9" x14ac:dyDescent="0.25">
      <c r="A1484" s="6">
        <v>10</v>
      </c>
      <c r="B1484" s="6" t="s">
        <v>14</v>
      </c>
      <c r="C1484" s="6">
        <v>16000</v>
      </c>
      <c r="D1484" s="6" t="s">
        <v>625</v>
      </c>
      <c r="E1484" s="6">
        <v>6500004</v>
      </c>
      <c r="F1484" s="12">
        <v>10160006500004</v>
      </c>
      <c r="G1484" s="6" t="str">
        <f t="shared" si="23"/>
        <v>6</v>
      </c>
      <c r="H1484" s="6" t="s">
        <v>629</v>
      </c>
      <c r="I1484" s="27">
        <v>500000</v>
      </c>
    </row>
    <row r="1485" spans="1:9" x14ac:dyDescent="0.25">
      <c r="A1485" s="6">
        <v>10</v>
      </c>
      <c r="B1485" s="6" t="s">
        <v>14</v>
      </c>
      <c r="C1485" s="6">
        <v>17100</v>
      </c>
      <c r="D1485" s="11" t="s">
        <v>211</v>
      </c>
      <c r="E1485" s="6">
        <v>2100001</v>
      </c>
      <c r="F1485" s="12">
        <v>10171002100001</v>
      </c>
      <c r="G1485" s="6" t="str">
        <f t="shared" si="23"/>
        <v>2</v>
      </c>
      <c r="H1485" s="6" t="s">
        <v>332</v>
      </c>
      <c r="I1485" s="27">
        <v>10000</v>
      </c>
    </row>
    <row r="1486" spans="1:9" x14ac:dyDescent="0.25">
      <c r="A1486" s="6">
        <v>10</v>
      </c>
      <c r="B1486" s="6" t="s">
        <v>14</v>
      </c>
      <c r="C1486" s="6">
        <v>33000</v>
      </c>
      <c r="D1486" s="6" t="s">
        <v>233</v>
      </c>
      <c r="E1486" s="6">
        <v>6320045</v>
      </c>
      <c r="F1486" s="12">
        <v>10330006320045</v>
      </c>
      <c r="G1486" s="6" t="str">
        <f t="shared" si="23"/>
        <v>6</v>
      </c>
      <c r="H1486" s="6" t="s">
        <v>630</v>
      </c>
      <c r="I1486" s="27">
        <v>39527.24</v>
      </c>
    </row>
    <row r="1487" spans="1:9" x14ac:dyDescent="0.25">
      <c r="A1487" s="6">
        <v>10</v>
      </c>
      <c r="B1487" s="6" t="s">
        <v>14</v>
      </c>
      <c r="C1487" s="6">
        <v>33600</v>
      </c>
      <c r="D1487" s="6" t="s">
        <v>631</v>
      </c>
      <c r="E1487" s="6">
        <v>6820008</v>
      </c>
      <c r="F1487" s="12">
        <v>10336006820008</v>
      </c>
      <c r="G1487" s="6" t="str">
        <f t="shared" si="23"/>
        <v>6</v>
      </c>
      <c r="H1487" s="6" t="s">
        <v>632</v>
      </c>
      <c r="I1487" s="27">
        <v>143850</v>
      </c>
    </row>
    <row r="1488" spans="1:9" x14ac:dyDescent="0.25">
      <c r="A1488" s="6">
        <v>10</v>
      </c>
      <c r="B1488" s="6" t="s">
        <v>14</v>
      </c>
      <c r="C1488" s="6">
        <v>33600</v>
      </c>
      <c r="D1488" s="6" t="s">
        <v>631</v>
      </c>
      <c r="E1488" s="6">
        <v>6320052</v>
      </c>
      <c r="F1488" s="12">
        <v>10336006320052</v>
      </c>
      <c r="G1488" s="6" t="str">
        <f t="shared" si="23"/>
        <v>6</v>
      </c>
      <c r="H1488" s="6" t="s">
        <v>633</v>
      </c>
      <c r="I1488" s="27">
        <v>30000</v>
      </c>
    </row>
    <row r="1489" spans="1:9" x14ac:dyDescent="0.25">
      <c r="A1489" s="6">
        <v>10</v>
      </c>
      <c r="B1489" s="6" t="s">
        <v>14</v>
      </c>
      <c r="C1489" s="6">
        <v>33600</v>
      </c>
      <c r="D1489" s="6" t="s">
        <v>631</v>
      </c>
      <c r="E1489" s="6">
        <v>7610025</v>
      </c>
      <c r="F1489" s="12">
        <v>10336007610025</v>
      </c>
      <c r="G1489" s="6" t="str">
        <f t="shared" si="23"/>
        <v>7</v>
      </c>
      <c r="H1489" s="6" t="s">
        <v>634</v>
      </c>
      <c r="I1489" s="27">
        <v>18349.016666666666</v>
      </c>
    </row>
    <row r="1490" spans="1:9" x14ac:dyDescent="0.25">
      <c r="A1490" s="6">
        <v>10</v>
      </c>
      <c r="B1490" s="6" t="s">
        <v>14</v>
      </c>
      <c r="C1490" s="6">
        <v>33600</v>
      </c>
      <c r="D1490" s="6" t="s">
        <v>631</v>
      </c>
      <c r="E1490" s="6">
        <v>7610026</v>
      </c>
      <c r="F1490" s="12">
        <v>10336007610026</v>
      </c>
      <c r="G1490" s="6" t="str">
        <f t="shared" si="23"/>
        <v>7</v>
      </c>
      <c r="H1490" s="23" t="s">
        <v>635</v>
      </c>
      <c r="I1490" s="27">
        <v>10409.629999999999</v>
      </c>
    </row>
    <row r="1491" spans="1:9" x14ac:dyDescent="0.25">
      <c r="A1491" s="6">
        <v>10</v>
      </c>
      <c r="B1491" s="6" t="s">
        <v>14</v>
      </c>
      <c r="C1491" s="6">
        <v>34100</v>
      </c>
      <c r="D1491" s="6" t="s">
        <v>429</v>
      </c>
      <c r="E1491" s="6">
        <v>6220012</v>
      </c>
      <c r="F1491" s="12">
        <v>10341006220012</v>
      </c>
      <c r="G1491" s="6" t="str">
        <f t="shared" si="23"/>
        <v>6</v>
      </c>
      <c r="H1491" s="6" t="s">
        <v>676</v>
      </c>
      <c r="I1491" s="27">
        <v>55000</v>
      </c>
    </row>
    <row r="1492" spans="1:9" x14ac:dyDescent="0.25">
      <c r="A1492" s="6">
        <v>10</v>
      </c>
      <c r="B1492" s="6" t="s">
        <v>14</v>
      </c>
      <c r="C1492" s="6">
        <v>34000</v>
      </c>
      <c r="D1492" s="11" t="s">
        <v>277</v>
      </c>
      <c r="E1492" s="6">
        <v>6090000</v>
      </c>
      <c r="F1492" s="12">
        <v>10340006090000</v>
      </c>
      <c r="G1492" s="6" t="str">
        <f t="shared" si="23"/>
        <v>6</v>
      </c>
      <c r="H1492" s="6" t="s">
        <v>636</v>
      </c>
      <c r="I1492" s="27">
        <v>100000</v>
      </c>
    </row>
    <row r="1493" spans="1:9" x14ac:dyDescent="0.25">
      <c r="A1493" s="6">
        <v>11</v>
      </c>
      <c r="B1493" s="6" t="s">
        <v>498</v>
      </c>
      <c r="C1493" s="6">
        <v>92402</v>
      </c>
      <c r="D1493" s="6" t="s">
        <v>325</v>
      </c>
      <c r="E1493" s="6">
        <v>2210001</v>
      </c>
      <c r="F1493" s="12">
        <v>11924022210001</v>
      </c>
      <c r="G1493" s="6" t="str">
        <f t="shared" si="23"/>
        <v>2</v>
      </c>
      <c r="H1493" s="6" t="s">
        <v>240</v>
      </c>
      <c r="I1493" s="27">
        <v>8500</v>
      </c>
    </row>
    <row r="1494" spans="1:9" x14ac:dyDescent="0.25">
      <c r="A1494" s="6">
        <v>11</v>
      </c>
      <c r="B1494" s="6" t="s">
        <v>498</v>
      </c>
      <c r="C1494" s="6">
        <v>92402</v>
      </c>
      <c r="D1494" s="6" t="s">
        <v>325</v>
      </c>
      <c r="E1494" s="6">
        <v>2210101</v>
      </c>
      <c r="F1494" s="12">
        <v>11924022210101</v>
      </c>
      <c r="G1494" s="6" t="str">
        <f t="shared" si="23"/>
        <v>2</v>
      </c>
      <c r="H1494" s="6" t="s">
        <v>236</v>
      </c>
      <c r="I1494" s="27">
        <v>2000</v>
      </c>
    </row>
    <row r="1495" spans="1:9" x14ac:dyDescent="0.25">
      <c r="A1495" s="6">
        <v>11</v>
      </c>
      <c r="B1495" s="6" t="s">
        <v>498</v>
      </c>
      <c r="C1495" s="6">
        <v>92402</v>
      </c>
      <c r="D1495" s="6" t="s">
        <v>325</v>
      </c>
      <c r="E1495" s="6">
        <v>2219903</v>
      </c>
      <c r="F1495" s="12">
        <v>11924022219903</v>
      </c>
      <c r="G1495" s="6" t="str">
        <f t="shared" si="23"/>
        <v>2</v>
      </c>
      <c r="H1495" s="6" t="s">
        <v>637</v>
      </c>
      <c r="I1495" s="27">
        <v>500</v>
      </c>
    </row>
    <row r="1496" spans="1:9" x14ac:dyDescent="0.25">
      <c r="A1496" s="6">
        <v>11</v>
      </c>
      <c r="B1496" s="6" t="s">
        <v>498</v>
      </c>
      <c r="C1496" s="6">
        <v>92402</v>
      </c>
      <c r="D1496" s="6" t="s">
        <v>325</v>
      </c>
      <c r="E1496" s="6">
        <v>2220001</v>
      </c>
      <c r="F1496" s="12">
        <v>11924022220001</v>
      </c>
      <c r="G1496" s="6" t="str">
        <f t="shared" si="23"/>
        <v>2</v>
      </c>
      <c r="H1496" s="6" t="s">
        <v>199</v>
      </c>
      <c r="I1496" s="27">
        <v>540</v>
      </c>
    </row>
    <row r="1497" spans="1:9" x14ac:dyDescent="0.25">
      <c r="A1497" s="6">
        <v>11</v>
      </c>
      <c r="B1497" s="6" t="s">
        <v>498</v>
      </c>
      <c r="C1497" s="6">
        <v>92402</v>
      </c>
      <c r="D1497" s="6" t="s">
        <v>325</v>
      </c>
      <c r="E1497" s="6">
        <v>2269900</v>
      </c>
      <c r="F1497" s="12">
        <v>11924022269900</v>
      </c>
      <c r="G1497" s="6" t="str">
        <f t="shared" si="23"/>
        <v>2</v>
      </c>
      <c r="H1497" s="6" t="s">
        <v>246</v>
      </c>
      <c r="I1497" s="27">
        <v>400</v>
      </c>
    </row>
    <row r="1498" spans="1:9" x14ac:dyDescent="0.25">
      <c r="A1498" s="6">
        <v>11</v>
      </c>
      <c r="B1498" s="6" t="s">
        <v>498</v>
      </c>
      <c r="C1498" s="6">
        <v>92402</v>
      </c>
      <c r="D1498" s="6" t="s">
        <v>325</v>
      </c>
      <c r="E1498" s="6">
        <v>2269911</v>
      </c>
      <c r="F1498" s="12">
        <v>11924022269911</v>
      </c>
      <c r="G1498" s="6" t="str">
        <f t="shared" si="23"/>
        <v>2</v>
      </c>
      <c r="H1498" s="6" t="s">
        <v>638</v>
      </c>
      <c r="I1498" s="27">
        <v>9500</v>
      </c>
    </row>
    <row r="1499" spans="1:9" x14ac:dyDescent="0.25">
      <c r="A1499" s="6">
        <v>11</v>
      </c>
      <c r="B1499" s="6" t="s">
        <v>498</v>
      </c>
      <c r="C1499" s="6">
        <v>92402</v>
      </c>
      <c r="D1499" s="6" t="s">
        <v>325</v>
      </c>
      <c r="E1499" s="6">
        <v>2279901</v>
      </c>
      <c r="F1499" s="12">
        <v>11924022279901</v>
      </c>
      <c r="G1499" s="6" t="str">
        <f t="shared" si="23"/>
        <v>2</v>
      </c>
      <c r="H1499" s="6" t="s">
        <v>639</v>
      </c>
      <c r="I1499" s="27">
        <v>13500</v>
      </c>
    </row>
    <row r="1500" spans="1:9" x14ac:dyDescent="0.25">
      <c r="A1500" s="6">
        <v>11</v>
      </c>
      <c r="B1500" s="6" t="s">
        <v>498</v>
      </c>
      <c r="C1500" s="6">
        <v>92402</v>
      </c>
      <c r="D1500" s="6" t="s">
        <v>325</v>
      </c>
      <c r="E1500" s="6">
        <v>2279903</v>
      </c>
      <c r="F1500" s="12">
        <v>11924022279903</v>
      </c>
      <c r="G1500" s="6" t="str">
        <f t="shared" si="23"/>
        <v>2</v>
      </c>
      <c r="H1500" s="6" t="s">
        <v>640</v>
      </c>
      <c r="I1500" s="27">
        <v>6000</v>
      </c>
    </row>
    <row r="1501" spans="1:9" x14ac:dyDescent="0.25">
      <c r="A1501" s="6">
        <v>11</v>
      </c>
      <c r="B1501" s="6" t="s">
        <v>498</v>
      </c>
      <c r="C1501" s="6">
        <v>92402</v>
      </c>
      <c r="D1501" s="6" t="s">
        <v>325</v>
      </c>
      <c r="E1501" s="6">
        <v>6100000</v>
      </c>
      <c r="F1501" s="12">
        <v>11924026100000</v>
      </c>
      <c r="G1501" s="6" t="str">
        <f t="shared" si="23"/>
        <v>6</v>
      </c>
      <c r="H1501" s="6" t="s">
        <v>641</v>
      </c>
      <c r="I1501" s="27">
        <v>64000</v>
      </c>
    </row>
    <row r="1502" spans="1:9" x14ac:dyDescent="0.25">
      <c r="A1502" s="6">
        <v>11</v>
      </c>
      <c r="B1502" s="6" t="s">
        <v>498</v>
      </c>
      <c r="C1502" s="6">
        <v>92403</v>
      </c>
      <c r="D1502" s="6" t="s">
        <v>326</v>
      </c>
      <c r="E1502" s="6">
        <v>2210001</v>
      </c>
      <c r="F1502" s="12">
        <v>11924032210001</v>
      </c>
      <c r="G1502" s="6" t="str">
        <f t="shared" si="23"/>
        <v>2</v>
      </c>
      <c r="H1502" s="6" t="s">
        <v>240</v>
      </c>
      <c r="I1502" s="27">
        <v>7000</v>
      </c>
    </row>
    <row r="1503" spans="1:9" x14ac:dyDescent="0.25">
      <c r="A1503" s="6">
        <v>11</v>
      </c>
      <c r="B1503" s="6" t="s">
        <v>498</v>
      </c>
      <c r="C1503" s="6">
        <v>92403</v>
      </c>
      <c r="D1503" s="6" t="s">
        <v>326</v>
      </c>
      <c r="E1503" s="6">
        <v>2210101</v>
      </c>
      <c r="F1503" s="12">
        <v>11924032210101</v>
      </c>
      <c r="G1503" s="6" t="str">
        <f t="shared" si="23"/>
        <v>2</v>
      </c>
      <c r="H1503" s="6" t="s">
        <v>236</v>
      </c>
      <c r="I1503" s="27">
        <v>1000</v>
      </c>
    </row>
    <row r="1504" spans="1:9" x14ac:dyDescent="0.25">
      <c r="A1504" s="6">
        <v>11</v>
      </c>
      <c r="B1504" s="6" t="s">
        <v>498</v>
      </c>
      <c r="C1504" s="6">
        <v>92403</v>
      </c>
      <c r="D1504" s="6" t="s">
        <v>326</v>
      </c>
      <c r="E1504" s="6">
        <v>2210301</v>
      </c>
      <c r="F1504" s="12">
        <v>11924032210301</v>
      </c>
      <c r="G1504" s="6" t="str">
        <f t="shared" si="23"/>
        <v>2</v>
      </c>
      <c r="H1504" s="6" t="s">
        <v>334</v>
      </c>
      <c r="I1504" s="27">
        <v>1500</v>
      </c>
    </row>
    <row r="1505" spans="1:9" x14ac:dyDescent="0.25">
      <c r="A1505" s="6">
        <v>11</v>
      </c>
      <c r="B1505" s="6" t="s">
        <v>498</v>
      </c>
      <c r="C1505" s="6">
        <v>92403</v>
      </c>
      <c r="D1505" s="6" t="s">
        <v>326</v>
      </c>
      <c r="E1505" s="6">
        <v>2220001</v>
      </c>
      <c r="F1505" s="12">
        <v>11924032220001</v>
      </c>
      <c r="G1505" s="6" t="str">
        <f t="shared" si="23"/>
        <v>2</v>
      </c>
      <c r="H1505" s="6" t="s">
        <v>199</v>
      </c>
      <c r="I1505" s="27">
        <v>540</v>
      </c>
    </row>
    <row r="1506" spans="1:9" x14ac:dyDescent="0.25">
      <c r="A1506" s="6">
        <v>11</v>
      </c>
      <c r="B1506" s="6" t="s">
        <v>498</v>
      </c>
      <c r="C1506" s="6">
        <v>92403</v>
      </c>
      <c r="D1506" s="6" t="s">
        <v>326</v>
      </c>
      <c r="E1506" s="6">
        <v>2269911</v>
      </c>
      <c r="F1506" s="12">
        <v>11924032269911</v>
      </c>
      <c r="G1506" s="6" t="str">
        <f t="shared" si="23"/>
        <v>2</v>
      </c>
      <c r="H1506" s="6" t="s">
        <v>638</v>
      </c>
      <c r="I1506" s="27">
        <v>14000</v>
      </c>
    </row>
    <row r="1507" spans="1:9" x14ac:dyDescent="0.25">
      <c r="A1507" s="6">
        <v>11</v>
      </c>
      <c r="B1507" s="6" t="s">
        <v>498</v>
      </c>
      <c r="C1507" s="6">
        <v>92403</v>
      </c>
      <c r="D1507" s="6" t="s">
        <v>326</v>
      </c>
      <c r="E1507" s="6">
        <v>2269933</v>
      </c>
      <c r="F1507" s="12">
        <v>11924032269933</v>
      </c>
      <c r="G1507" s="6" t="str">
        <f t="shared" si="23"/>
        <v>2</v>
      </c>
      <c r="H1507" s="6" t="s">
        <v>642</v>
      </c>
      <c r="I1507" s="27">
        <v>812</v>
      </c>
    </row>
    <row r="1508" spans="1:9" x14ac:dyDescent="0.25">
      <c r="A1508" s="6">
        <v>11</v>
      </c>
      <c r="B1508" s="6" t="s">
        <v>498</v>
      </c>
      <c r="C1508" s="6">
        <v>92403</v>
      </c>
      <c r="D1508" s="6" t="s">
        <v>326</v>
      </c>
      <c r="E1508" s="6">
        <v>2269934</v>
      </c>
      <c r="F1508" s="12">
        <v>11924032269934</v>
      </c>
      <c r="G1508" s="6" t="str">
        <f t="shared" si="23"/>
        <v>2</v>
      </c>
      <c r="H1508" s="6" t="s">
        <v>643</v>
      </c>
      <c r="I1508" s="27">
        <v>1831</v>
      </c>
    </row>
    <row r="1509" spans="1:9" x14ac:dyDescent="0.25">
      <c r="A1509" s="6">
        <v>11</v>
      </c>
      <c r="B1509" s="6" t="s">
        <v>498</v>
      </c>
      <c r="C1509" s="6">
        <v>92403</v>
      </c>
      <c r="D1509" s="6" t="s">
        <v>326</v>
      </c>
      <c r="E1509" s="6">
        <v>2270001</v>
      </c>
      <c r="F1509" s="12">
        <v>11924032270001</v>
      </c>
      <c r="G1509" s="6" t="str">
        <f t="shared" si="23"/>
        <v>2</v>
      </c>
      <c r="H1509" s="6" t="s">
        <v>425</v>
      </c>
      <c r="I1509" s="27">
        <v>2200</v>
      </c>
    </row>
    <row r="1510" spans="1:9" x14ac:dyDescent="0.25">
      <c r="A1510" s="6">
        <v>11</v>
      </c>
      <c r="B1510" s="6" t="s">
        <v>498</v>
      </c>
      <c r="C1510" s="6">
        <v>92403</v>
      </c>
      <c r="D1510" s="6" t="s">
        <v>326</v>
      </c>
      <c r="E1510" s="6">
        <v>2279900</v>
      </c>
      <c r="F1510" s="12">
        <v>11924032279900</v>
      </c>
      <c r="G1510" s="6" t="str">
        <f t="shared" si="23"/>
        <v>2</v>
      </c>
      <c r="H1510" s="6" t="s">
        <v>644</v>
      </c>
      <c r="I1510" s="27">
        <v>5750</v>
      </c>
    </row>
    <row r="1511" spans="1:9" x14ac:dyDescent="0.25">
      <c r="A1511" s="6">
        <v>11</v>
      </c>
      <c r="B1511" s="6" t="s">
        <v>498</v>
      </c>
      <c r="C1511" s="6">
        <v>92403</v>
      </c>
      <c r="D1511" s="6" t="s">
        <v>326</v>
      </c>
      <c r="E1511" s="6">
        <v>2279901</v>
      </c>
      <c r="F1511" s="12">
        <v>11924032279901</v>
      </c>
      <c r="G1511" s="6" t="str">
        <f t="shared" si="23"/>
        <v>2</v>
      </c>
      <c r="H1511" s="6" t="s">
        <v>639</v>
      </c>
      <c r="I1511" s="27">
        <v>12500</v>
      </c>
    </row>
    <row r="1512" spans="1:9" x14ac:dyDescent="0.25">
      <c r="A1512" s="6">
        <v>11</v>
      </c>
      <c r="B1512" s="6" t="s">
        <v>498</v>
      </c>
      <c r="C1512" s="6">
        <v>92403</v>
      </c>
      <c r="D1512" s="6" t="s">
        <v>326</v>
      </c>
      <c r="E1512" s="6">
        <v>6190071</v>
      </c>
      <c r="F1512" s="12">
        <v>11924036190071</v>
      </c>
      <c r="G1512" s="6" t="str">
        <f t="shared" si="23"/>
        <v>6</v>
      </c>
      <c r="H1512" s="6" t="s">
        <v>645</v>
      </c>
      <c r="I1512" s="27">
        <v>5000</v>
      </c>
    </row>
    <row r="1513" spans="1:9" x14ac:dyDescent="0.25">
      <c r="A1513" s="6">
        <v>11</v>
      </c>
      <c r="B1513" s="6" t="s">
        <v>498</v>
      </c>
      <c r="C1513" s="6">
        <v>92404</v>
      </c>
      <c r="D1513" s="6" t="s">
        <v>327</v>
      </c>
      <c r="E1513" s="6">
        <v>2210001</v>
      </c>
      <c r="F1513" s="12">
        <v>11924042210001</v>
      </c>
      <c r="G1513" s="6" t="str">
        <f t="shared" si="23"/>
        <v>2</v>
      </c>
      <c r="H1513" s="6" t="s">
        <v>240</v>
      </c>
      <c r="I1513" s="27">
        <v>4500</v>
      </c>
    </row>
    <row r="1514" spans="1:9" x14ac:dyDescent="0.25">
      <c r="A1514" s="6">
        <v>11</v>
      </c>
      <c r="B1514" s="6" t="s">
        <v>498</v>
      </c>
      <c r="C1514" s="6">
        <v>92404</v>
      </c>
      <c r="D1514" s="6" t="s">
        <v>327</v>
      </c>
      <c r="E1514" s="6">
        <v>2210101</v>
      </c>
      <c r="F1514" s="12">
        <v>11924042210101</v>
      </c>
      <c r="G1514" s="6" t="str">
        <f t="shared" si="23"/>
        <v>2</v>
      </c>
      <c r="H1514" s="6" t="s">
        <v>236</v>
      </c>
      <c r="I1514" s="27">
        <v>120</v>
      </c>
    </row>
    <row r="1515" spans="1:9" x14ac:dyDescent="0.25">
      <c r="A1515" s="6">
        <v>11</v>
      </c>
      <c r="B1515" s="6" t="s">
        <v>498</v>
      </c>
      <c r="C1515" s="6">
        <v>92404</v>
      </c>
      <c r="D1515" s="6" t="s">
        <v>327</v>
      </c>
      <c r="E1515" s="6">
        <v>2220001</v>
      </c>
      <c r="F1515" s="12">
        <v>11924042220001</v>
      </c>
      <c r="G1515" s="6" t="str">
        <f t="shared" si="23"/>
        <v>2</v>
      </c>
      <c r="H1515" s="6" t="s">
        <v>199</v>
      </c>
      <c r="I1515" s="27">
        <v>540</v>
      </c>
    </row>
    <row r="1516" spans="1:9" x14ac:dyDescent="0.25">
      <c r="A1516" s="6">
        <v>11</v>
      </c>
      <c r="B1516" s="6" t="s">
        <v>498</v>
      </c>
      <c r="C1516" s="6">
        <v>92404</v>
      </c>
      <c r="D1516" s="6" t="s">
        <v>327</v>
      </c>
      <c r="E1516" s="6">
        <v>2269907</v>
      </c>
      <c r="F1516" s="12">
        <v>11924042269907</v>
      </c>
      <c r="G1516" s="6" t="str">
        <f t="shared" si="23"/>
        <v>2</v>
      </c>
      <c r="H1516" s="6" t="s">
        <v>646</v>
      </c>
      <c r="I1516" s="27">
        <v>4027.27</v>
      </c>
    </row>
    <row r="1517" spans="1:9" x14ac:dyDescent="0.25">
      <c r="A1517" s="6">
        <v>11</v>
      </c>
      <c r="B1517" s="6" t="s">
        <v>498</v>
      </c>
      <c r="C1517" s="6">
        <v>92404</v>
      </c>
      <c r="D1517" s="6" t="s">
        <v>327</v>
      </c>
      <c r="E1517" s="6">
        <v>2269911</v>
      </c>
      <c r="F1517" s="12">
        <v>11924042269911</v>
      </c>
      <c r="G1517" s="6" t="str">
        <f t="shared" si="23"/>
        <v>2</v>
      </c>
      <c r="H1517" s="6" t="s">
        <v>638</v>
      </c>
      <c r="I1517" s="27">
        <v>12200</v>
      </c>
    </row>
    <row r="1518" spans="1:9" x14ac:dyDescent="0.25">
      <c r="A1518" s="6">
        <v>11</v>
      </c>
      <c r="B1518" s="6" t="s">
        <v>498</v>
      </c>
      <c r="C1518" s="6">
        <v>92404</v>
      </c>
      <c r="D1518" s="6" t="s">
        <v>327</v>
      </c>
      <c r="E1518" s="6">
        <v>2279903</v>
      </c>
      <c r="F1518" s="12">
        <v>11924042279903</v>
      </c>
      <c r="G1518" s="6" t="str">
        <f t="shared" si="23"/>
        <v>2</v>
      </c>
      <c r="H1518" s="6" t="s">
        <v>640</v>
      </c>
      <c r="I1518" s="27">
        <v>7000</v>
      </c>
    </row>
    <row r="1519" spans="1:9" x14ac:dyDescent="0.25">
      <c r="A1519" s="6">
        <v>11</v>
      </c>
      <c r="B1519" s="6" t="s">
        <v>498</v>
      </c>
      <c r="C1519" s="6">
        <v>92405</v>
      </c>
      <c r="D1519" s="6" t="s">
        <v>432</v>
      </c>
      <c r="E1519" s="6">
        <v>2210001</v>
      </c>
      <c r="F1519" s="12">
        <v>11924052210001</v>
      </c>
      <c r="G1519" s="6" t="str">
        <f t="shared" si="23"/>
        <v>2</v>
      </c>
      <c r="H1519" s="6" t="s">
        <v>240</v>
      </c>
      <c r="I1519" s="27">
        <v>50</v>
      </c>
    </row>
    <row r="1520" spans="1:9" x14ac:dyDescent="0.25">
      <c r="A1520" s="6">
        <v>11</v>
      </c>
      <c r="B1520" s="6" t="s">
        <v>498</v>
      </c>
      <c r="C1520" s="6">
        <v>92405</v>
      </c>
      <c r="D1520" s="6" t="s">
        <v>432</v>
      </c>
      <c r="E1520" s="6">
        <v>2210101</v>
      </c>
      <c r="F1520" s="12">
        <v>11924052210101</v>
      </c>
      <c r="G1520" s="6" t="str">
        <f t="shared" si="23"/>
        <v>2</v>
      </c>
      <c r="H1520" s="6" t="s">
        <v>236</v>
      </c>
      <c r="I1520" s="27">
        <v>500</v>
      </c>
    </row>
    <row r="1521" spans="1:11" x14ac:dyDescent="0.25">
      <c r="A1521" s="6">
        <v>11</v>
      </c>
      <c r="B1521" s="6" t="s">
        <v>498</v>
      </c>
      <c r="C1521" s="6">
        <v>92405</v>
      </c>
      <c r="D1521" s="6" t="s">
        <v>432</v>
      </c>
      <c r="E1521" s="6">
        <v>2269911</v>
      </c>
      <c r="F1521" s="12">
        <v>11924052269911</v>
      </c>
      <c r="G1521" s="6" t="str">
        <f t="shared" si="23"/>
        <v>2</v>
      </c>
      <c r="H1521" s="6" t="s">
        <v>638</v>
      </c>
      <c r="I1521" s="27">
        <v>5000</v>
      </c>
    </row>
    <row r="1522" spans="1:11" x14ac:dyDescent="0.25">
      <c r="A1522" s="6">
        <v>11</v>
      </c>
      <c r="B1522" s="6" t="s">
        <v>498</v>
      </c>
      <c r="C1522" s="6">
        <v>92405</v>
      </c>
      <c r="D1522" s="6" t="s">
        <v>432</v>
      </c>
      <c r="E1522" s="6">
        <v>6250000</v>
      </c>
      <c r="F1522" s="12">
        <v>11924056250000</v>
      </c>
      <c r="G1522" s="6" t="str">
        <f t="shared" si="23"/>
        <v>6</v>
      </c>
      <c r="H1522" s="6" t="s">
        <v>267</v>
      </c>
      <c r="I1522" s="27">
        <v>1000</v>
      </c>
    </row>
    <row r="1523" spans="1:11" x14ac:dyDescent="0.25">
      <c r="A1523" s="6">
        <v>11</v>
      </c>
      <c r="B1523" s="6" t="s">
        <v>498</v>
      </c>
      <c r="C1523" s="6">
        <v>92406</v>
      </c>
      <c r="D1523" s="6" t="s">
        <v>328</v>
      </c>
      <c r="E1523" s="6">
        <v>2210001</v>
      </c>
      <c r="F1523" s="12">
        <v>11924062210001</v>
      </c>
      <c r="G1523" s="6" t="str">
        <f t="shared" si="23"/>
        <v>2</v>
      </c>
      <c r="H1523" s="6" t="s">
        <v>240</v>
      </c>
      <c r="I1523" s="27">
        <v>2500</v>
      </c>
    </row>
    <row r="1524" spans="1:11" x14ac:dyDescent="0.25">
      <c r="A1524" s="6">
        <v>11</v>
      </c>
      <c r="B1524" s="6" t="s">
        <v>498</v>
      </c>
      <c r="C1524" s="6">
        <v>92406</v>
      </c>
      <c r="D1524" s="6" t="s">
        <v>328</v>
      </c>
      <c r="E1524" s="6">
        <v>2210101</v>
      </c>
      <c r="F1524" s="12">
        <v>11924062210101</v>
      </c>
      <c r="G1524" s="6" t="str">
        <f t="shared" si="23"/>
        <v>2</v>
      </c>
      <c r="H1524" s="6" t="s">
        <v>236</v>
      </c>
      <c r="I1524" s="27">
        <v>250</v>
      </c>
    </row>
    <row r="1525" spans="1:11" x14ac:dyDescent="0.25">
      <c r="A1525" s="6">
        <v>11</v>
      </c>
      <c r="B1525" s="6" t="s">
        <v>498</v>
      </c>
      <c r="C1525" s="6">
        <v>92406</v>
      </c>
      <c r="D1525" s="6" t="s">
        <v>328</v>
      </c>
      <c r="E1525" s="6">
        <v>2220001</v>
      </c>
      <c r="F1525" s="12">
        <v>11924062220001</v>
      </c>
      <c r="G1525" s="6" t="str">
        <f t="shared" si="23"/>
        <v>2</v>
      </c>
      <c r="H1525" s="6" t="s">
        <v>199</v>
      </c>
      <c r="I1525" s="27">
        <v>375</v>
      </c>
    </row>
    <row r="1526" spans="1:11" x14ac:dyDescent="0.25">
      <c r="A1526" s="6">
        <v>11</v>
      </c>
      <c r="B1526" s="6" t="s">
        <v>498</v>
      </c>
      <c r="C1526" s="6">
        <v>92406</v>
      </c>
      <c r="D1526" s="6" t="s">
        <v>328</v>
      </c>
      <c r="E1526" s="6">
        <v>2269911</v>
      </c>
      <c r="F1526" s="12">
        <v>11924062269911</v>
      </c>
      <c r="G1526" s="6" t="str">
        <f t="shared" si="23"/>
        <v>2</v>
      </c>
      <c r="H1526" s="6" t="s">
        <v>638</v>
      </c>
      <c r="I1526" s="27">
        <v>13800</v>
      </c>
    </row>
    <row r="1527" spans="1:11" x14ac:dyDescent="0.25">
      <c r="A1527" s="6">
        <v>11</v>
      </c>
      <c r="B1527" s="6" t="s">
        <v>498</v>
      </c>
      <c r="C1527" s="6">
        <v>92406</v>
      </c>
      <c r="D1527" s="6" t="s">
        <v>328</v>
      </c>
      <c r="E1527" s="6">
        <v>2269912</v>
      </c>
      <c r="F1527" s="12">
        <v>11924062269912</v>
      </c>
      <c r="G1527" s="6" t="str">
        <f t="shared" si="23"/>
        <v>2</v>
      </c>
      <c r="H1527" s="6" t="s">
        <v>647</v>
      </c>
      <c r="I1527" s="27">
        <v>815</v>
      </c>
    </row>
    <row r="1528" spans="1:11" x14ac:dyDescent="0.25">
      <c r="A1528" s="6">
        <v>11</v>
      </c>
      <c r="B1528" s="6" t="s">
        <v>498</v>
      </c>
      <c r="C1528" s="6">
        <v>92406</v>
      </c>
      <c r="D1528" s="6" t="s">
        <v>328</v>
      </c>
      <c r="E1528" s="6">
        <v>2269934</v>
      </c>
      <c r="F1528" s="12">
        <v>11924062269934</v>
      </c>
      <c r="G1528" s="6" t="str">
        <f t="shared" si="23"/>
        <v>2</v>
      </c>
      <c r="H1528" s="6" t="s">
        <v>643</v>
      </c>
      <c r="I1528" s="27">
        <v>1200</v>
      </c>
    </row>
    <row r="1529" spans="1:11" x14ac:dyDescent="0.25">
      <c r="A1529" s="6">
        <v>11</v>
      </c>
      <c r="B1529" s="6" t="s">
        <v>498</v>
      </c>
      <c r="C1529" s="6">
        <v>92406</v>
      </c>
      <c r="D1529" s="6" t="s">
        <v>328</v>
      </c>
      <c r="E1529" s="6">
        <v>2270001</v>
      </c>
      <c r="F1529" s="12">
        <v>11924062270001</v>
      </c>
      <c r="G1529" s="6" t="str">
        <f t="shared" si="23"/>
        <v>2</v>
      </c>
      <c r="H1529" s="6" t="s">
        <v>425</v>
      </c>
      <c r="I1529" s="27">
        <v>2500</v>
      </c>
    </row>
    <row r="1530" spans="1:11" x14ac:dyDescent="0.25">
      <c r="A1530" s="6">
        <v>11</v>
      </c>
      <c r="B1530" s="6" t="s">
        <v>498</v>
      </c>
      <c r="C1530" s="6">
        <v>92406</v>
      </c>
      <c r="D1530" s="6" t="s">
        <v>328</v>
      </c>
      <c r="E1530" s="6">
        <v>2279900</v>
      </c>
      <c r="F1530" s="12">
        <v>11924062279900</v>
      </c>
      <c r="G1530" s="6" t="str">
        <f t="shared" si="23"/>
        <v>2</v>
      </c>
      <c r="H1530" s="6" t="s">
        <v>249</v>
      </c>
      <c r="I1530" s="27">
        <v>4000</v>
      </c>
    </row>
    <row r="1531" spans="1:11" x14ac:dyDescent="0.25">
      <c r="A1531" s="6">
        <v>11</v>
      </c>
      <c r="B1531" s="6" t="s">
        <v>498</v>
      </c>
      <c r="C1531" s="6">
        <v>92406</v>
      </c>
      <c r="D1531" s="6" t="s">
        <v>328</v>
      </c>
      <c r="E1531" s="6">
        <v>6320000</v>
      </c>
      <c r="F1531" s="12">
        <v>11924066320000</v>
      </c>
      <c r="G1531" s="6" t="str">
        <f t="shared" si="23"/>
        <v>6</v>
      </c>
      <c r="H1531" s="6" t="s">
        <v>344</v>
      </c>
      <c r="I1531" s="27">
        <v>8000</v>
      </c>
    </row>
    <row r="1532" spans="1:11" x14ac:dyDescent="0.25">
      <c r="I1532" s="9">
        <f>SUM(I3:I1531)</f>
        <v>22851647.706666667</v>
      </c>
    </row>
    <row r="1533" spans="1:11" hidden="1" x14ac:dyDescent="0.25"/>
    <row r="1534" spans="1:11" x14ac:dyDescent="0.25">
      <c r="I1534" s="9">
        <f>SUBTOTAL(9,I31:I1531)</f>
        <v>21521828.336666662</v>
      </c>
      <c r="J1534" s="9"/>
      <c r="K1534" s="35"/>
    </row>
    <row r="1535" spans="1:11" x14ac:dyDescent="0.25">
      <c r="J1535" s="9"/>
    </row>
    <row r="1536" spans="1:11" x14ac:dyDescent="0.25"/>
    <row r="1537" spans="1:16" x14ac:dyDescent="0.25">
      <c r="J1537" s="35"/>
    </row>
    <row r="1538" spans="1:16" x14ac:dyDescent="0.25">
      <c r="J1538" s="37"/>
    </row>
    <row r="1539" spans="1:16" x14ac:dyDescent="0.25">
      <c r="J1539" s="37"/>
    </row>
    <row r="1540" spans="1:16" x14ac:dyDescent="0.25"/>
    <row r="1541" spans="1:16" x14ac:dyDescent="0.25"/>
    <row r="1542" spans="1:16" x14ac:dyDescent="0.25"/>
    <row r="1543" spans="1:16" x14ac:dyDescent="0.25"/>
    <row r="1544" spans="1:16" x14ac:dyDescent="0.25"/>
    <row r="1545" spans="1:16" s="3" customFormat="1" x14ac:dyDescent="0.25">
      <c r="A1545"/>
      <c r="B1545"/>
      <c r="C1545"/>
      <c r="D1545"/>
      <c r="E1545"/>
      <c r="F1545" s="4"/>
      <c r="G1545"/>
      <c r="H1545"/>
      <c r="I1545" s="9"/>
      <c r="J1545"/>
      <c r="K1545"/>
      <c r="L1545"/>
      <c r="M1545"/>
      <c r="N1545"/>
      <c r="O1545"/>
      <c r="P1545"/>
    </row>
    <row r="1546" spans="1:16" s="3" customFormat="1" x14ac:dyDescent="0.25">
      <c r="A1546"/>
      <c r="B1546"/>
      <c r="C1546"/>
      <c r="D1546"/>
      <c r="E1546"/>
      <c r="F1546" s="4"/>
      <c r="G1546"/>
      <c r="H1546"/>
      <c r="I1546" s="9"/>
      <c r="J1546"/>
      <c r="K1546"/>
      <c r="L1546"/>
      <c r="M1546"/>
      <c r="N1546"/>
      <c r="O1546"/>
      <c r="P1546"/>
    </row>
    <row r="1547" spans="1:16" s="3" customFormat="1" x14ac:dyDescent="0.25">
      <c r="A1547"/>
      <c r="B1547"/>
      <c r="C1547"/>
      <c r="D1547"/>
      <c r="E1547"/>
      <c r="F1547" s="4"/>
      <c r="G1547"/>
      <c r="H1547"/>
      <c r="I1547" s="9"/>
      <c r="J1547"/>
      <c r="K1547"/>
      <c r="L1547"/>
      <c r="M1547"/>
      <c r="N1547"/>
      <c r="O1547"/>
      <c r="P1547"/>
    </row>
    <row r="1548" spans="1:16" s="3" customFormat="1" x14ac:dyDescent="0.25">
      <c r="A1548"/>
      <c r="B1548"/>
      <c r="C1548"/>
      <c r="D1548"/>
      <c r="E1548"/>
      <c r="F1548" s="4"/>
      <c r="G1548"/>
      <c r="H1548"/>
      <c r="I1548" s="9"/>
      <c r="J1548"/>
      <c r="K1548"/>
      <c r="L1548"/>
      <c r="M1548"/>
      <c r="N1548"/>
      <c r="O1548"/>
      <c r="P1548"/>
    </row>
    <row r="1549" spans="1:16" s="3" customFormat="1" x14ac:dyDescent="0.25">
      <c r="A1549"/>
      <c r="B1549"/>
      <c r="C1549"/>
      <c r="D1549"/>
      <c r="E1549"/>
      <c r="F1549" s="4"/>
      <c r="G1549"/>
      <c r="H1549"/>
      <c r="I1549" s="9"/>
      <c r="J1549"/>
      <c r="K1549"/>
      <c r="L1549"/>
      <c r="M1549"/>
      <c r="N1549"/>
      <c r="O1549"/>
      <c r="P1549"/>
    </row>
    <row r="1550" spans="1:16" s="3" customFormat="1" x14ac:dyDescent="0.25">
      <c r="A1550"/>
      <c r="B1550"/>
      <c r="C1550"/>
      <c r="D1550"/>
      <c r="E1550"/>
      <c r="F1550" s="4"/>
      <c r="G1550"/>
      <c r="H1550"/>
      <c r="I1550" s="9"/>
      <c r="J1550"/>
      <c r="K1550"/>
      <c r="L1550"/>
      <c r="M1550"/>
      <c r="N1550"/>
      <c r="O1550"/>
      <c r="P1550"/>
    </row>
    <row r="1551" spans="1:16" s="3" customFormat="1" x14ac:dyDescent="0.25">
      <c r="A1551"/>
      <c r="B1551"/>
      <c r="C1551"/>
      <c r="D1551"/>
      <c r="E1551"/>
      <c r="F1551" s="4"/>
      <c r="G1551"/>
      <c r="H1551"/>
      <c r="I1551" s="9"/>
      <c r="J1551"/>
      <c r="K1551"/>
      <c r="L1551"/>
      <c r="M1551"/>
      <c r="N1551"/>
      <c r="O1551"/>
      <c r="P1551"/>
    </row>
    <row r="1552" spans="1:16" s="3" customFormat="1" x14ac:dyDescent="0.25">
      <c r="A1552"/>
      <c r="B1552"/>
      <c r="C1552"/>
      <c r="D1552"/>
      <c r="E1552"/>
      <c r="F1552" s="4"/>
      <c r="G1552"/>
      <c r="H1552"/>
      <c r="I1552" s="9"/>
      <c r="J1552"/>
      <c r="K1552"/>
      <c r="L1552"/>
      <c r="M1552"/>
      <c r="N1552"/>
      <c r="O1552"/>
      <c r="P1552"/>
    </row>
    <row r="1553" spans="1:16" s="3" customFormat="1" x14ac:dyDescent="0.25">
      <c r="A1553"/>
      <c r="B1553"/>
      <c r="C1553"/>
      <c r="D1553"/>
      <c r="E1553"/>
      <c r="F1553" s="4"/>
      <c r="G1553"/>
      <c r="H1553"/>
      <c r="I1553" s="9"/>
      <c r="J1553"/>
      <c r="K1553"/>
      <c r="L1553"/>
      <c r="M1553"/>
      <c r="N1553"/>
      <c r="O1553"/>
      <c r="P1553"/>
    </row>
    <row r="1554" spans="1:16" s="3" customFormat="1" x14ac:dyDescent="0.25">
      <c r="A1554"/>
      <c r="B1554"/>
      <c r="C1554"/>
      <c r="D1554"/>
      <c r="E1554"/>
      <c r="F1554" s="4"/>
      <c r="G1554"/>
      <c r="H1554"/>
      <c r="I1554" s="9"/>
      <c r="J1554"/>
      <c r="K1554"/>
      <c r="L1554"/>
      <c r="M1554"/>
      <c r="N1554"/>
      <c r="O1554"/>
      <c r="P1554"/>
    </row>
    <row r="1555" spans="1:16" s="3" customFormat="1" x14ac:dyDescent="0.25">
      <c r="A1555"/>
      <c r="B1555"/>
      <c r="C1555"/>
      <c r="D1555"/>
      <c r="E1555"/>
      <c r="F1555" s="4"/>
      <c r="G1555"/>
      <c r="H1555"/>
      <c r="I1555" s="9"/>
      <c r="J1555"/>
      <c r="K1555"/>
      <c r="L1555"/>
      <c r="M1555"/>
      <c r="N1555"/>
      <c r="O1555"/>
      <c r="P1555"/>
    </row>
    <row r="1556" spans="1:16" s="3" customFormat="1" x14ac:dyDescent="0.25">
      <c r="A1556"/>
      <c r="B1556"/>
      <c r="C1556"/>
      <c r="D1556"/>
      <c r="E1556"/>
      <c r="F1556" s="4"/>
      <c r="G1556"/>
      <c r="H1556"/>
      <c r="I1556" s="9"/>
      <c r="J1556"/>
      <c r="K1556"/>
      <c r="L1556"/>
      <c r="M1556"/>
      <c r="N1556"/>
      <c r="O1556"/>
      <c r="P1556"/>
    </row>
    <row r="1557" spans="1:16" s="3" customFormat="1" x14ac:dyDescent="0.25">
      <c r="A1557"/>
      <c r="B1557"/>
      <c r="C1557"/>
      <c r="D1557"/>
      <c r="E1557"/>
      <c r="F1557" s="4"/>
      <c r="G1557"/>
      <c r="H1557"/>
      <c r="I1557" s="9"/>
      <c r="J1557"/>
      <c r="K1557"/>
      <c r="L1557"/>
      <c r="M1557"/>
      <c r="N1557"/>
      <c r="O1557"/>
      <c r="P1557"/>
    </row>
    <row r="1558" spans="1:16" s="3" customFormat="1" x14ac:dyDescent="0.25">
      <c r="A1558"/>
      <c r="B1558"/>
      <c r="C1558"/>
      <c r="D1558"/>
      <c r="E1558"/>
      <c r="F1558" s="4"/>
      <c r="G1558"/>
      <c r="H1558"/>
      <c r="I1558" s="9"/>
      <c r="J1558"/>
      <c r="K1558"/>
      <c r="L1558"/>
      <c r="M1558"/>
      <c r="N1558"/>
      <c r="O1558"/>
      <c r="P1558"/>
    </row>
    <row r="1559" spans="1:16" s="3" customFormat="1" x14ac:dyDescent="0.25">
      <c r="A1559"/>
      <c r="B1559"/>
      <c r="C1559"/>
      <c r="D1559"/>
      <c r="E1559"/>
      <c r="F1559" s="4"/>
      <c r="G1559"/>
      <c r="H1559"/>
      <c r="I1559" s="9"/>
      <c r="J1559"/>
      <c r="K1559"/>
      <c r="L1559"/>
      <c r="M1559"/>
      <c r="N1559"/>
      <c r="O1559"/>
      <c r="P1559"/>
    </row>
  </sheetData>
  <sheetProtection sort="0" autoFilter="0"/>
  <protectedRanges>
    <protectedRange sqref="I81:I86 I46:I54 I63:I65 I96 I112 I114 I135:I139 I22:I32 I187:I189 I195:I199 I205 I211 I217 I338:I339 I227:I232 I269:I278 I242:I248 I258:I263 I313:I317 I280 I286:I290 I299:I303 I327:I332 I345:I367 I419:I425 I431 I1481:I1531 I438 I441 I457:I460 I474:I479 I462 I472 I494:I508 I532:I556 I559:I568 I656:I667 I682:I687 I1533:I1048576 I677:I680 I516:I520 I443:I448 I171:I181 I148:I158 I377:I412 I587:I637 I700:I1479" name="Rango1"/>
    <protectedRange sqref="I1:I2" name="Rango1_1"/>
  </protectedRanges>
  <autoFilter ref="A2:I1532" xr:uid="{6E6595D3-A1E5-4656-BC35-AA49D716F9B9}"/>
  <conditionalFormatting sqref="E2">
    <cfRule type="duplicateValues" dxfId="3" priority="1"/>
    <cfRule type="duplicateValues" dxfId="2" priority="2"/>
  </conditionalFormatting>
  <conditionalFormatting sqref="F1:F1048576">
    <cfRule type="duplicateValues" dxfId="1" priority="3"/>
    <cfRule type="duplicateValues" dxfId="0" priority="4"/>
  </conditionalFormatting>
  <pageMargins left="0.37" right="0.24" top="0.43307086614173229" bottom="0.31496062992125984" header="0.31496062992125984" footer="0.31496062992125984"/>
  <pageSetup paperSize="8" scale="9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902B607B83F14A82406482D93BE150" ma:contentTypeVersion="4" ma:contentTypeDescription="Crea un document nou" ma:contentTypeScope="" ma:versionID="2f912b847b14f46a9cde453434ba2170">
  <xsd:schema xmlns:xsd="http://www.w3.org/2001/XMLSchema" xmlns:xs="http://www.w3.org/2001/XMLSchema" xmlns:p="http://schemas.microsoft.com/office/2006/metadata/properties" xmlns:ns2="41b66475-9a95-4e48-b0db-c298ce56499b" targetNamespace="http://schemas.microsoft.com/office/2006/metadata/properties" ma:root="true" ma:fieldsID="abe11b25355c7905a1d98f05e640b7f1" ns2:_="">
    <xsd:import namespace="41b66475-9a95-4e48-b0db-c298ce5649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b66475-9a95-4e48-b0db-c298ce5649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9DB96B-75D7-4C4C-87E5-5596E7B69114}">
  <ds:schemaRefs>
    <ds:schemaRef ds:uri="http://schemas.microsoft.com/sharepoint/v3/contenttype/forms"/>
  </ds:schemaRefs>
</ds:datastoreItem>
</file>

<file path=customXml/itemProps2.xml><?xml version="1.0" encoding="utf-8"?>
<ds:datastoreItem xmlns:ds="http://schemas.openxmlformats.org/officeDocument/2006/customXml" ds:itemID="{7843D36A-909E-4D3A-BD09-909ED84A49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b66475-9a95-4e48-b0db-c298ce5649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31BEC4-BCC5-459D-AED9-8EE4950A014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2</vt:i4>
      </vt:variant>
    </vt:vector>
  </HeadingPairs>
  <TitlesOfParts>
    <vt:vector size="2" baseType="lpstr">
      <vt:lpstr>INGRESSOS</vt:lpstr>
      <vt:lpstr>DESPESES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Erica Martínez Carreira</dc:creator>
  <cp:keywords/>
  <dc:description/>
  <cp:lastModifiedBy>Laura Montanyà</cp:lastModifiedBy>
  <cp:revision/>
  <cp:lastPrinted>2024-10-28T09:15:49Z</cp:lastPrinted>
  <dcterms:created xsi:type="dcterms:W3CDTF">2024-06-03T08:13:28Z</dcterms:created>
  <dcterms:modified xsi:type="dcterms:W3CDTF">2024-11-08T10:05:52Z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0x010100C5902B607B83F14A82406482D93BE150</vt:lpwstr>
  </property>
</Properties>
</file>